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ОБМЕН\Исполнение бюджета 2025 год_поквартально\9 месяцев\"/>
    </mc:Choice>
  </mc:AlternateContent>
  <xr:revisionPtr revIDLastSave="0" documentId="13_ncr:1_{CFB65395-BD26-43FE-9303-D2385246A59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тр. 3-4" sheetId="2" r:id="rId1"/>
  </sheets>
  <calcPr calcId="191029"/>
</workbook>
</file>

<file path=xl/calcChain.xml><?xml version="1.0" encoding="utf-8"?>
<calcChain xmlns="http://schemas.openxmlformats.org/spreadsheetml/2006/main">
  <c r="O14" i="2" l="1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</calcChain>
</file>

<file path=xl/sharedStrings.xml><?xml version="1.0" encoding="utf-8"?>
<sst xmlns="http://schemas.openxmlformats.org/spreadsheetml/2006/main" count="629" uniqueCount="430">
  <si>
    <t>Дотации на выравнивание бюджетной обеспеченности</t>
  </si>
  <si>
    <t>Иные межбюджетные трансферты</t>
  </si>
  <si>
    <t>Расходы бюджета - всего</t>
  </si>
  <si>
    <t>x</t>
  </si>
  <si>
    <t>в том числе:
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</si>
  <si>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</si>
  <si>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</si>
  <si>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</si>
  <si>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</si>
  <si>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</si>
  <si>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</si>
  <si>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</si>
  <si>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</si>
  <si>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</si>
  <si>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</si>
  <si>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</si>
  <si>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</si>
  <si>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</si>
  <si>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</si>
  <si>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</si>
  <si>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</si>
  <si>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000 0103 0000000000 129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</si>
  <si>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</si>
  <si>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</si>
  <si>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</si>
  <si>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</si>
  <si>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</si>
  <si>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</si>
  <si>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</si>
  <si>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</si>
  <si>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</si>
  <si>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</si>
  <si>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</si>
  <si>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</si>
  <si>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</si>
  <si>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</si>
  <si>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Закупка товаров, работ и услуг для обеспечения государственных (муниципальных) нужд</t>
  </si>
  <si>
    <t>000 0104 0000000000 200</t>
  </si>
  <si>
    <t>Иные закупки товаров, работ и услуг для обеспечения государственных (муниципальных) нужд</t>
  </si>
  <si>
    <t>000 0104 0000000000 240</t>
  </si>
  <si>
    <t>Прочая закупка товаров, работ и услуг</t>
  </si>
  <si>
    <t>000 0104 0000000000 244</t>
  </si>
  <si>
    <t>Закупка энергетических ресурсов</t>
  </si>
  <si>
    <t>Межбюджетные трансферты</t>
  </si>
  <si>
    <t>Уплата прочих налогов, сборов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</si>
  <si>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</si>
  <si>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</si>
  <si>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</si>
  <si>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</si>
  <si>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</si>
  <si>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</si>
  <si>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</si>
  <si>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</si>
  <si>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</si>
  <si>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</si>
  <si>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</si>
  <si>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</si>
  <si>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</si>
  <si>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</si>
  <si>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</si>
  <si>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</si>
  <si>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</si>
  <si>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</si>
  <si>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</si>
  <si>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</si>
  <si>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</si>
  <si>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</si>
  <si>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</si>
  <si>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</si>
  <si>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</si>
  <si>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</si>
  <si>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</si>
  <si>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</si>
  <si>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</si>
  <si>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</si>
  <si>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</si>
  <si>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</si>
  <si>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</si>
  <si>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</si>
  <si>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</si>
  <si>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</si>
  <si>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</si>
  <si>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</si>
  <si>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000 0113 0000000000 200</t>
  </si>
  <si>
    <t>000 0113 0000000000 240</t>
  </si>
  <si>
    <t>000 0113 0000000000 244</t>
  </si>
  <si>
    <t>Социальное обеспечение и иные выплаты населению</t>
  </si>
  <si>
    <t>Предоставление субсидий бюджетным, автономным учреждениям и иным некоммерческим организациям</t>
  </si>
  <si>
    <t>000 0113 0000000000 600</t>
  </si>
  <si>
    <t>Субсидии бюджетным учреждениям</t>
  </si>
  <si>
    <t>000 0113 0000000000 610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</si>
  <si>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</si>
  <si>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000 0113 0000000000 611</t>
  </si>
  <si>
    <t>Субсидии бюджетным учреждениям на иные цели</t>
  </si>
  <si>
    <t>000 0113 0000000000 612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</si>
  <si>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</si>
  <si>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000 0113 0000000000 630</t>
  </si>
  <si>
    <t>Субсидии (гранты в форме субсидий), не подлежащие казначейскому сопровождению</t>
  </si>
  <si>
    <t>000 0113 0000000000 633</t>
  </si>
  <si>
    <t>000 0113 0000000000 800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</si>
  <si>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</si>
  <si>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</si>
  <si>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</si>
  <si>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</si>
  <si>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</si>
  <si>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</si>
  <si>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</si>
  <si>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Национальная оборона</t>
  </si>
  <si>
    <t>000 0200 0000000000 000</t>
  </si>
  <si>
    <t>Мобилизационная подготовка экономики</t>
  </si>
  <si>
    <t>000 0204 0000000000 000</t>
  </si>
  <si>
    <t>000 0204 0000000000 200</t>
  </si>
  <si>
    <t>000 0204 0000000000 240</t>
  </si>
  <si>
    <t>000 0204 0000000000 244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</si>
  <si>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</si>
  <si>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</si>
  <si>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</si>
  <si>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</si>
  <si>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</si>
  <si>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</si>
  <si>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</si>
  <si>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000 0310 0000000000 119</t>
  </si>
  <si>
    <t>000 0310 0000000000 200</t>
  </si>
  <si>
    <t>000 0310 0000000000 240</t>
  </si>
  <si>
    <t>000 0310 0000000000 244</t>
  </si>
  <si>
    <t>000 0310 0000000000 247</t>
  </si>
  <si>
    <t>000 0310 0000000000 800</t>
  </si>
  <si>
    <t>000 0310 0000000000 850</t>
  </si>
  <si>
    <t>000 0310 0000000000 851</t>
  </si>
  <si>
    <t>000 0310 0000000000 852</t>
  </si>
  <si>
    <t>000 0310 0000000000 853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</si>
  <si>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</si>
  <si>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</si>
  <si>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</si>
  <si>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</si>
  <si>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</si>
  <si>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</si>
  <si>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</si>
  <si>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</si>
  <si>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</si>
  <si>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</si>
  <si>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</si>
  <si>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</si>
  <si>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000 0405 0000000000 600</t>
  </si>
  <si>
    <t>000 0405 0000000000 610</t>
  </si>
  <si>
    <t>000 0405 0000000000 611</t>
  </si>
  <si>
    <t>000 0405 0000000000 612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</si>
  <si>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</si>
  <si>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</si>
  <si>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</si>
  <si>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</si>
  <si>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000 0405 0000000000 811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</si>
  <si>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</si>
  <si>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</si>
  <si>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</si>
  <si>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</si>
  <si>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Закупка товаров, работ и услуг в целях капитального ремонта государственного (муниципального) имущества</t>
  </si>
  <si>
    <t>000 0409 0000000000 244</t>
  </si>
  <si>
    <t>Другие вопросы в области национальной экономики</t>
  </si>
  <si>
    <t>000 0412 0000000000 000</t>
  </si>
  <si>
    <t>000 0412 0000000000 200</t>
  </si>
  <si>
    <t>000 0412 0000000000 240</t>
  </si>
  <si>
    <t>000 0412 0000000000 244</t>
  </si>
  <si>
    <t>000 0412 0000000000 600</t>
  </si>
  <si>
    <t>000 0412 0000000000 610</t>
  </si>
  <si>
    <t>000 0412 0000000000 611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</si>
  <si>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</si>
  <si>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</si>
  <si>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</si>
  <si>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</si>
  <si>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000 0501 0000000000 800</t>
  </si>
  <si>
    <t>000 0501 0000000000 830</t>
  </si>
  <si>
    <t>000 0501 0000000000 831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</si>
  <si>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</si>
  <si>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</si>
  <si>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</si>
  <si>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</si>
  <si>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</si>
  <si>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</si>
  <si>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Капитальные вложения в объекты государственной (муниципальной) собственности</t>
  </si>
  <si>
    <t>000 0502 0000000000 400</t>
  </si>
  <si>
    <t>Бюджетные инвестиции</t>
  </si>
  <si>
    <t>000 0502 0000000000 410</t>
  </si>
  <si>
    <t>Бюджетные инвестиции в объекты капитального строительства государственной (муниципальной) собственности</t>
  </si>
  <si>
    <t>000 0502 0000000000 414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</si>
  <si>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</si>
  <si>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000 0502 0000000000 460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</si>
  <si>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</si>
  <si>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000 0502 0000000000 464</t>
  </si>
  <si>
    <t>000 0502 0000000000 800</t>
  </si>
  <si>
    <t>000 0502 0000000000 810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</si>
  <si>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</si>
  <si>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000 0502 0000000000 813</t>
  </si>
  <si>
    <t>000 0502 0000000000 850</t>
  </si>
  <si>
    <t>000 0502 0000000000 852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</si>
  <si>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</si>
  <si>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</si>
  <si>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</si>
  <si>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</si>
  <si>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</si>
  <si>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</si>
  <si>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</si>
  <si>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</si>
  <si>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</si>
  <si>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</si>
  <si>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</si>
  <si>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</si>
  <si>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</si>
  <si>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</si>
  <si>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</si>
  <si>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</si>
  <si>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000 0701 0000000000 460</t>
  </si>
  <si>
    <t>000 0701 0000000000 464</t>
  </si>
  <si>
    <t>000 0701 0000000000 600</t>
  </si>
  <si>
    <t>000 0701 0000000000 610</t>
  </si>
  <si>
    <t>000 0701 0000000000 611</t>
  </si>
  <si>
    <t>000 0701 0000000000 612</t>
  </si>
  <si>
    <t>Субсидии автономным учреждениям</t>
  </si>
  <si>
    <t>000 0701 0000000000 620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</si>
  <si>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</si>
  <si>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000 0701 0000000000 621</t>
  </si>
  <si>
    <t>Субсидии автономным учреждениям на иные цели</t>
  </si>
  <si>
    <t>000 0701 0000000000 622</t>
  </si>
  <si>
    <t>Общее образование</t>
  </si>
  <si>
    <t>000 0702 0000000000 000</t>
  </si>
  <si>
    <t>000 0702 0000000000 200</t>
  </si>
  <si>
    <t>000 0702 0000000000 240</t>
  </si>
  <si>
    <t>000 0702 0000000000 244</t>
  </si>
  <si>
    <t>000 0702 0000000000 400</t>
  </si>
  <si>
    <t>000 0702 0000000000 460</t>
  </si>
  <si>
    <t>000 0702 0000000000 464</t>
  </si>
  <si>
    <t>000 0702 0000000000 600</t>
  </si>
  <si>
    <t>000 0702 0000000000 610</t>
  </si>
  <si>
    <t>000 0702 0000000000 611</t>
  </si>
  <si>
    <t>000 0702 0000000000 612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</si>
  <si>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</si>
  <si>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</si>
  <si>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</si>
  <si>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</si>
  <si>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</si>
  <si>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</si>
  <si>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000 0703 0000000000 610</t>
  </si>
  <si>
    <t>000 0703 0000000000 612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</si>
  <si>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</si>
  <si>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000 0703 0000000000 614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</si>
  <si>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</si>
  <si>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000 0703 0000000000 615</t>
  </si>
  <si>
    <t>000 0703 0000000000 620</t>
  </si>
  <si>
    <t>000 0703 0000000000 621</t>
  </si>
  <si>
    <t>000 0703 0000000000 622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</si>
  <si>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</si>
  <si>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000 0703 0000000000 624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</si>
  <si>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</si>
  <si>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000 0703 0000000000 625</t>
  </si>
  <si>
    <t>000 0703 0000000000 630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</si>
  <si>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</si>
  <si>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000 0703 0000000000 635</t>
  </si>
  <si>
    <t>000 0703 0000000000 800</t>
  </si>
  <si>
    <t>000 0703 0000000000 810</t>
  </si>
  <si>
    <t>000 0703 0000000000 816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</si>
  <si>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</si>
  <si>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</si>
  <si>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</si>
  <si>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</si>
  <si>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</si>
  <si>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</si>
  <si>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</si>
  <si>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</si>
  <si>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</si>
  <si>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000 0707 0000000000 244</t>
  </si>
  <si>
    <t>000 0707 0000000000 300</t>
  </si>
  <si>
    <t>Стипендии</t>
  </si>
  <si>
    <t>000 0707 0000000000 340</t>
  </si>
  <si>
    <t>000 0707 0000000000 600</t>
  </si>
  <si>
    <t>000 0707 0000000000 610</t>
  </si>
  <si>
    <t>000 0707 0000000000 612</t>
  </si>
  <si>
    <t>000 0707 0000000000 800</t>
  </si>
  <si>
    <t>000 0707 0000000000 850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</si>
  <si>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</si>
  <si>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</si>
  <si>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</si>
  <si>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</si>
  <si>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</si>
  <si>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</si>
  <si>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</si>
  <si>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</si>
  <si>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</si>
  <si>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</si>
  <si>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</si>
  <si>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</si>
  <si>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</si>
  <si>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</si>
  <si>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</si>
  <si>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Социальные выплаты гражданам, кроме публичных нормативных социальных выплат</t>
  </si>
  <si>
    <t>000 0709 0000000000 320</t>
  </si>
  <si>
    <t>Пособия, компенсации и иные социальные выплаты гражданам, кроме публичных нормативных обязательств</t>
  </si>
  <si>
    <t>000 0709 0000000000 321</t>
  </si>
  <si>
    <t>000 0709 0000000000 600</t>
  </si>
  <si>
    <t>000 0709 0000000000 610</t>
  </si>
  <si>
    <t>000 0709 0000000000 612</t>
  </si>
  <si>
    <t>000 0709 0000000000 620</t>
  </si>
  <si>
    <t>000 0709 0000000000 622</t>
  </si>
  <si>
    <t>000 0709 0000000000 800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</si>
  <si>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</si>
  <si>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</si>
  <si>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</si>
  <si>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</si>
  <si>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</si>
  <si>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</si>
  <si>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</si>
  <si>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000 0801 0000000000 400</t>
  </si>
  <si>
    <t>000 0801 0000000000 460</t>
  </si>
  <si>
    <t>000 0801 0000000000 464</t>
  </si>
  <si>
    <t>000 0801 0000000000 600</t>
  </si>
  <si>
    <t>000 0801 0000000000 610</t>
  </si>
  <si>
    <t>000 0801 0000000000 611</t>
  </si>
  <si>
    <t>000 0801 0000000000 612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</si>
  <si>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</si>
  <si>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</si>
  <si>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</si>
  <si>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</si>
  <si>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</si>
  <si>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</si>
  <si>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</si>
  <si>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</si>
  <si>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</si>
  <si>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</si>
  <si>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</si>
  <si>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</si>
  <si>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</si>
  <si>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</si>
  <si>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</si>
  <si>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000 0804 0000000000 853</t>
  </si>
  <si>
    <t>Здравоохранение</t>
  </si>
  <si>
    <t>000 0900 0000000000 000</t>
  </si>
  <si>
    <t>Другие вопросы в области здравоохранения</t>
  </si>
  <si>
    <t>000 0909 0000000000 000</t>
  </si>
  <si>
    <t>000 0909 0000000000 400</t>
  </si>
  <si>
    <t>000 0909 0000000000 460</t>
  </si>
  <si>
    <t>000 0909 0000000000 464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</si>
  <si>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</si>
  <si>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</si>
  <si>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</si>
  <si>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</si>
  <si>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</si>
  <si>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</si>
  <si>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</si>
  <si>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</si>
  <si>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</si>
  <si>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</si>
  <si>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</si>
  <si>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</si>
  <si>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</si>
  <si>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</si>
  <si>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</si>
  <si>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</si>
  <si>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</si>
  <si>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Приобретение товаров, работ и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</si>
  <si>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</si>
  <si>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</si>
  <si>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</si>
  <si>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</si>
  <si>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000 1004 0000000000 412</t>
  </si>
  <si>
    <t>Другие вопросы в области социальной политики</t>
  </si>
  <si>
    <t>000 1006 0000000000 000</t>
  </si>
  <si>
    <t>000 1006 0000000000 300</t>
  </si>
  <si>
    <t>Публичные нормативные выплаты гражданам несоциального характера</t>
  </si>
  <si>
    <t>000 1006 0000000000 330</t>
  </si>
  <si>
    <t>Иные выплаты населению</t>
  </si>
  <si>
    <t>000 1006 0000000000 360</t>
  </si>
  <si>
    <t>000 1006 0000000000 600</t>
  </si>
  <si>
    <t>000 1006 0000000000 630</t>
  </si>
  <si>
    <t>000 1006 0000000000 633</t>
  </si>
  <si>
    <t>Физическая культура и спорт</t>
  </si>
  <si>
    <t>000 1100 0000000000 000</t>
  </si>
  <si>
    <t>Физическая культура</t>
  </si>
  <si>
    <t>000 1101 0000000000 000</t>
  </si>
  <si>
    <t>000 1101 0000000000 400</t>
  </si>
  <si>
    <t>000 1101 0000000000 460</t>
  </si>
  <si>
    <t>000 1101 0000000000 464</t>
  </si>
  <si>
    <t>000 1101 0000000000 600</t>
  </si>
  <si>
    <t>000 1101 0000000000 610</t>
  </si>
  <si>
    <t>000 1101 0000000000 611</t>
  </si>
  <si>
    <t>000 1101 0000000000 612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</si>
  <si>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</si>
  <si>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</si>
  <si>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</si>
  <si>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</si>
  <si>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</si>
  <si>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000 1102 0000000000 600</t>
  </si>
  <si>
    <t>000 1102 0000000000 610</t>
  </si>
  <si>
    <t>000 1102 0000000000 611</t>
  </si>
  <si>
    <t>000 1102 0000000000 612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</si>
  <si>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</si>
  <si>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</si>
  <si>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</si>
  <si>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</si>
  <si>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</si>
  <si>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</si>
  <si>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</si>
  <si>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</si>
  <si>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</si>
  <si>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</si>
  <si>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</si>
  <si>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</si>
  <si>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</si>
  <si>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</si>
  <si>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</si>
  <si>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</si>
  <si>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</si>
  <si>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</si>
  <si>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</si>
  <si>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Наименование показателя</t>
  </si>
  <si>
    <t>Код расхода по ФКР,ЭКР</t>
  </si>
  <si>
    <t>Утверждено                      на 2025 год</t>
  </si>
  <si>
    <t>Неисполненные назначения</t>
  </si>
  <si>
    <t xml:space="preserve">                                              % исполнения годовых бюджетных назначений
</t>
  </si>
  <si>
    <t>Приложение №2</t>
  </si>
  <si>
    <t>к постановлению администрации</t>
  </si>
  <si>
    <t>муниципального образования</t>
  </si>
  <si>
    <t>Успенский район</t>
  </si>
  <si>
    <t>Отчет об исполнении местного бюджета</t>
  </si>
  <si>
    <t>(руб.)</t>
  </si>
  <si>
    <t>(бюджета муниципального образования Успенский район) по расходам за  9 месяцев 2025 года</t>
  </si>
  <si>
    <t xml:space="preserve">Заместитель главы муниципального </t>
  </si>
  <si>
    <t>образования Успенский район,</t>
  </si>
  <si>
    <t>начальник финансового управления</t>
  </si>
  <si>
    <t>Е.А.Павлова</t>
  </si>
  <si>
    <t>Исполнено за
9  месяцев 2025 года</t>
  </si>
  <si>
    <t>от "21" октября 2025 г. № 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</si>
</sst>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0.005]#,##0.00;[&lt;=-0.005]\-#,##0.00;#,##0.00"/>
    <numFmt numFmtId="165" formatCode="&quot;&quot;###,##0.00"/>
  </numFmts>
  <fonts count="7" x14ac:knownFonts="1"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1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24"/>
  <sheetViews>
    <sheetView tabSelected="1" workbookViewId="0">
      <selection activeCell="B5" sqref="B5"/>
    </sheetView>
  </sheetViews>
  <sheetFormatPr defaultRowHeight="15" x14ac:dyDescent="0.25"/>
  <cols>
    <col min="1" max="1" width="40.28515625" customWidth="1"/>
    <col min="2" max="2" width="24.140625" customWidth="1"/>
    <col min="3" max="3" width="14.7109375" hidden="1" customWidth="1"/>
    <col min="4" max="4" width="15.28515625" hidden="1" customWidth="1"/>
    <col min="5" max="5" width="14.7109375" hidden="1" customWidth="1"/>
    <col min="6" max="6" width="15.28515625" hidden="1" customWidth="1"/>
    <col min="7" max="7" width="11.7109375" hidden="1" customWidth="1"/>
    <col min="8" max="8" width="13.28515625" hidden="1" customWidth="1"/>
    <col min="9" max="10" width="11.7109375" hidden="1" customWidth="1"/>
    <col min="11" max="11" width="13.28515625" hidden="1" customWidth="1"/>
    <col min="12" max="12" width="11.7109375" hidden="1" customWidth="1"/>
    <col min="13" max="13" width="16.5703125" customWidth="1"/>
    <col min="14" max="15" width="16.85546875" customWidth="1"/>
    <col min="16" max="16" width="12.7109375" customWidth="1"/>
  </cols>
  <sheetData>
    <row r="2" spans="1:16" ht="31.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 t="s">
        <v>417</v>
      </c>
      <c r="O2" s="4"/>
      <c r="P2" s="4"/>
    </row>
    <row r="3" spans="1:16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" t="s">
        <v>418</v>
      </c>
      <c r="O3" s="15"/>
      <c r="P3" s="15"/>
    </row>
    <row r="4" spans="1:16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4" t="s">
        <v>419</v>
      </c>
      <c r="O4" s="14"/>
      <c r="P4" s="14"/>
    </row>
    <row r="5" spans="1:16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4" t="s">
        <v>420</v>
      </c>
      <c r="O5" s="14"/>
      <c r="P5" s="14"/>
    </row>
    <row r="6" spans="1:16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4" t="s">
        <v>429</v>
      </c>
      <c r="O6" s="14"/>
      <c r="P6" s="14"/>
    </row>
    <row r="7" spans="1:16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.75" customHeight="1" x14ac:dyDescent="0.25">
      <c r="A9" s="16" t="s">
        <v>421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5.75" customHeight="1" x14ac:dyDescent="0.25">
      <c r="A10" s="16" t="s">
        <v>423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5.75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 t="s">
        <v>422</v>
      </c>
    </row>
    <row r="13" spans="1:16" ht="99" customHeight="1" x14ac:dyDescent="0.25">
      <c r="A13" s="1" t="s">
        <v>412</v>
      </c>
      <c r="B13" s="1" t="s">
        <v>413</v>
      </c>
      <c r="C13" s="17" t="s">
        <v>414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" t="s">
        <v>428</v>
      </c>
      <c r="O13" s="1" t="s">
        <v>415</v>
      </c>
      <c r="P13" s="1" t="s">
        <v>416</v>
      </c>
    </row>
    <row r="14" spans="1:16" ht="23.25" customHeight="1" x14ac:dyDescent="0.25">
      <c r="A14" s="12" t="s">
        <v>2</v>
      </c>
      <c r="B14" s="10" t="s">
        <v>3</v>
      </c>
      <c r="C14" s="11">
        <v>3026564500</v>
      </c>
      <c r="D14" s="11">
        <v>0</v>
      </c>
      <c r="E14" s="11">
        <v>3026564500</v>
      </c>
      <c r="F14" s="11">
        <v>60138600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2553158400</v>
      </c>
      <c r="N14" s="11">
        <v>1601509415.51</v>
      </c>
      <c r="O14" s="11">
        <f>M14-N14</f>
        <v>951648984.49000001</v>
      </c>
      <c r="P14" s="11">
        <f>N14/M14*100</f>
        <v>62.726598377523302</v>
      </c>
    </row>
    <row r="15" spans="1:16" ht="39" customHeight="1" x14ac:dyDescent="0.25">
      <c r="A15" s="12" t="s">
        <v>4</v>
      </c>
      <c r="B15" s="10" t="s">
        <v>5</v>
      </c>
      <c r="C15" s="11">
        <v>315231100</v>
      </c>
      <c r="D15" s="11">
        <v>0</v>
      </c>
      <c r="E15" s="11">
        <v>315231100</v>
      </c>
      <c r="F15" s="11">
        <v>3205200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184491000</v>
      </c>
      <c r="N15" s="11">
        <v>139359658.06999999</v>
      </c>
      <c r="O15" s="11">
        <f t="shared" ref="O15:O65" si="0">M15-N15</f>
        <v>45131341.930000007</v>
      </c>
      <c r="P15" s="11">
        <f t="shared" ref="P15:P78" si="1">N15/M15*100</f>
        <v>75.537374760828442</v>
      </c>
    </row>
    <row r="16" spans="1:16" ht="51.75" customHeight="1" x14ac:dyDescent="0.25">
      <c r="A16" s="12" t="s">
        <v>6</v>
      </c>
      <c r="B16" s="10" t="s">
        <v>7</v>
      </c>
      <c r="C16" s="11">
        <v>15328200</v>
      </c>
      <c r="D16" s="11">
        <v>0</v>
      </c>
      <c r="E16" s="11">
        <v>15328200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3729300</v>
      </c>
      <c r="N16" s="11">
        <v>2693601.4</v>
      </c>
      <c r="O16" s="11">
        <f t="shared" si="0"/>
        <v>1035698.6000000001</v>
      </c>
      <c r="P16" s="11">
        <f t="shared" si="1"/>
        <v>72.228069610918936</v>
      </c>
    </row>
    <row r="17" spans="1:16" ht="99" customHeight="1" x14ac:dyDescent="0.25">
      <c r="A17" s="12" t="s">
        <v>8</v>
      </c>
      <c r="B17" s="10" t="s">
        <v>9</v>
      </c>
      <c r="C17" s="11">
        <v>15328200</v>
      </c>
      <c r="D17" s="11">
        <v>0</v>
      </c>
      <c r="E17" s="11">
        <v>15328200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3729300</v>
      </c>
      <c r="N17" s="11">
        <v>2693601.4</v>
      </c>
      <c r="O17" s="11">
        <f t="shared" si="0"/>
        <v>1035698.6000000001</v>
      </c>
      <c r="P17" s="11">
        <f t="shared" si="1"/>
        <v>72.228069610918936</v>
      </c>
    </row>
    <row r="18" spans="1:16" ht="39.75" customHeight="1" x14ac:dyDescent="0.25">
      <c r="A18" s="12" t="s">
        <v>10</v>
      </c>
      <c r="B18" s="10" t="s">
        <v>11</v>
      </c>
      <c r="C18" s="11">
        <v>15328200</v>
      </c>
      <c r="D18" s="11">
        <v>0</v>
      </c>
      <c r="E18" s="11">
        <v>15328200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3729300</v>
      </c>
      <c r="N18" s="11">
        <v>2693601.4</v>
      </c>
      <c r="O18" s="11">
        <f t="shared" si="0"/>
        <v>1035698.6000000001</v>
      </c>
      <c r="P18" s="11">
        <f t="shared" si="1"/>
        <v>72.228069610918936</v>
      </c>
    </row>
    <row r="19" spans="1:16" ht="37.5" customHeight="1" x14ac:dyDescent="0.25">
      <c r="A19" s="12" t="s">
        <v>12</v>
      </c>
      <c r="B19" s="10" t="s">
        <v>13</v>
      </c>
      <c r="C19" s="11">
        <v>11817100</v>
      </c>
      <c r="D19" s="11">
        <v>0</v>
      </c>
      <c r="E19" s="11">
        <v>11817100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2864300</v>
      </c>
      <c r="N19" s="11">
        <v>2128220.0499999998</v>
      </c>
      <c r="O19" s="11">
        <f t="shared" si="0"/>
        <v>736079.95000000019</v>
      </c>
      <c r="P19" s="11">
        <f t="shared" si="1"/>
        <v>74.301576301365074</v>
      </c>
    </row>
    <row r="20" spans="1:16" ht="68.25" customHeight="1" x14ac:dyDescent="0.25">
      <c r="A20" s="12" t="s">
        <v>14</v>
      </c>
      <c r="B20" s="10" t="s">
        <v>15</v>
      </c>
      <c r="C20" s="11">
        <v>3511100</v>
      </c>
      <c r="D20" s="11">
        <v>0</v>
      </c>
      <c r="E20" s="11">
        <v>3511100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865000</v>
      </c>
      <c r="N20" s="11">
        <v>565381.35</v>
      </c>
      <c r="O20" s="11">
        <f t="shared" si="0"/>
        <v>299618.65000000002</v>
      </c>
      <c r="P20" s="11">
        <f t="shared" si="1"/>
        <v>65.36200578034682</v>
      </c>
    </row>
    <row r="21" spans="1:16" ht="79.5" customHeight="1" x14ac:dyDescent="0.25">
      <c r="A21" s="12" t="s">
        <v>16</v>
      </c>
      <c r="B21" s="10" t="s">
        <v>17</v>
      </c>
      <c r="C21" s="11">
        <v>1312500</v>
      </c>
      <c r="D21" s="11">
        <v>0</v>
      </c>
      <c r="E21" s="11">
        <v>1312500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1312500</v>
      </c>
      <c r="N21" s="11">
        <v>930422.93</v>
      </c>
      <c r="O21" s="11">
        <f t="shared" si="0"/>
        <v>382077.06999999995</v>
      </c>
      <c r="P21" s="11">
        <f t="shared" si="1"/>
        <v>70.889366095238103</v>
      </c>
    </row>
    <row r="22" spans="1:16" ht="98.25" customHeight="1" x14ac:dyDescent="0.25">
      <c r="A22" s="12" t="s">
        <v>8</v>
      </c>
      <c r="B22" s="10" t="s">
        <v>18</v>
      </c>
      <c r="C22" s="11">
        <v>1312400</v>
      </c>
      <c r="D22" s="11">
        <v>0</v>
      </c>
      <c r="E22" s="11">
        <v>1312400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1312400</v>
      </c>
      <c r="N22" s="11">
        <v>930417.22</v>
      </c>
      <c r="O22" s="11">
        <f t="shared" si="0"/>
        <v>381982.78</v>
      </c>
      <c r="P22" s="11">
        <f t="shared" si="1"/>
        <v>70.894332520572988</v>
      </c>
    </row>
    <row r="23" spans="1:16" ht="42.75" customHeight="1" x14ac:dyDescent="0.25">
      <c r="A23" s="12" t="s">
        <v>10</v>
      </c>
      <c r="B23" s="10" t="s">
        <v>19</v>
      </c>
      <c r="C23" s="11">
        <v>1312400</v>
      </c>
      <c r="D23" s="11">
        <v>0</v>
      </c>
      <c r="E23" s="11">
        <v>1312400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1312400</v>
      </c>
      <c r="N23" s="11">
        <v>930417.22</v>
      </c>
      <c r="O23" s="11">
        <f t="shared" si="0"/>
        <v>381982.78</v>
      </c>
      <c r="P23" s="11">
        <f t="shared" si="1"/>
        <v>70.894332520572988</v>
      </c>
    </row>
    <row r="24" spans="1:16" ht="41.25" customHeight="1" x14ac:dyDescent="0.25">
      <c r="A24" s="12" t="s">
        <v>12</v>
      </c>
      <c r="B24" s="10" t="s">
        <v>20</v>
      </c>
      <c r="C24" s="11">
        <v>1008000</v>
      </c>
      <c r="D24" s="11">
        <v>0</v>
      </c>
      <c r="E24" s="11">
        <v>1008000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1008000</v>
      </c>
      <c r="N24" s="11">
        <v>724771.13</v>
      </c>
      <c r="O24" s="11">
        <f t="shared" si="0"/>
        <v>283228.87</v>
      </c>
      <c r="P24" s="11">
        <f t="shared" si="1"/>
        <v>71.901897817460309</v>
      </c>
    </row>
    <row r="25" spans="1:16" ht="70.5" customHeight="1" x14ac:dyDescent="0.25">
      <c r="A25" s="12" t="s">
        <v>14</v>
      </c>
      <c r="B25" s="10" t="s">
        <v>21</v>
      </c>
      <c r="C25" s="11">
        <v>304400</v>
      </c>
      <c r="D25" s="11">
        <v>0</v>
      </c>
      <c r="E25" s="11">
        <v>304400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304400</v>
      </c>
      <c r="N25" s="11">
        <v>205646.09</v>
      </c>
      <c r="O25" s="11">
        <f t="shared" si="0"/>
        <v>98753.91</v>
      </c>
      <c r="P25" s="11">
        <f t="shared" si="1"/>
        <v>67.557848226018393</v>
      </c>
    </row>
    <row r="26" spans="1:16" ht="25.5" customHeight="1" x14ac:dyDescent="0.25">
      <c r="A26" s="12" t="s">
        <v>22</v>
      </c>
      <c r="B26" s="10" t="s">
        <v>23</v>
      </c>
      <c r="C26" s="11">
        <v>100</v>
      </c>
      <c r="D26" s="11">
        <v>0</v>
      </c>
      <c r="E26" s="11">
        <v>100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100</v>
      </c>
      <c r="N26" s="11">
        <v>5.71</v>
      </c>
      <c r="O26" s="11">
        <f t="shared" si="0"/>
        <v>94.29</v>
      </c>
      <c r="P26" s="11">
        <f t="shared" si="1"/>
        <v>5.71</v>
      </c>
    </row>
    <row r="27" spans="1:16" ht="15" customHeight="1" x14ac:dyDescent="0.25">
      <c r="A27" s="12" t="s">
        <v>24</v>
      </c>
      <c r="B27" s="10" t="s">
        <v>25</v>
      </c>
      <c r="C27" s="11">
        <v>100</v>
      </c>
      <c r="D27" s="11">
        <v>0</v>
      </c>
      <c r="E27" s="11">
        <v>100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100</v>
      </c>
      <c r="N27" s="11">
        <v>5.71</v>
      </c>
      <c r="O27" s="11">
        <f t="shared" si="0"/>
        <v>94.29</v>
      </c>
      <c r="P27" s="11">
        <f t="shared" si="1"/>
        <v>5.71</v>
      </c>
    </row>
    <row r="28" spans="1:16" ht="15" customHeight="1" x14ac:dyDescent="0.25">
      <c r="A28" s="12" t="s">
        <v>26</v>
      </c>
      <c r="B28" s="10" t="s">
        <v>27</v>
      </c>
      <c r="C28" s="11">
        <v>100</v>
      </c>
      <c r="D28" s="11">
        <v>0</v>
      </c>
      <c r="E28" s="11">
        <v>100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100</v>
      </c>
      <c r="N28" s="11">
        <v>5.71</v>
      </c>
      <c r="O28" s="11">
        <f t="shared" si="0"/>
        <v>94.29</v>
      </c>
      <c r="P28" s="11">
        <f t="shared" si="1"/>
        <v>5.71</v>
      </c>
    </row>
    <row r="29" spans="1:16" ht="82.5" customHeight="1" x14ac:dyDescent="0.25">
      <c r="A29" s="12" t="s">
        <v>28</v>
      </c>
      <c r="B29" s="10" t="s">
        <v>29</v>
      </c>
      <c r="C29" s="11">
        <v>109204600</v>
      </c>
      <c r="D29" s="11">
        <v>0</v>
      </c>
      <c r="E29" s="11">
        <v>109204600</v>
      </c>
      <c r="F29" s="11">
        <v>162200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63201900</v>
      </c>
      <c r="N29" s="11">
        <v>47335515.25</v>
      </c>
      <c r="O29" s="11">
        <f t="shared" si="0"/>
        <v>15866384.75</v>
      </c>
      <c r="P29" s="11">
        <f t="shared" si="1"/>
        <v>74.895715556019681</v>
      </c>
    </row>
    <row r="30" spans="1:16" ht="100.5" customHeight="1" x14ac:dyDescent="0.25">
      <c r="A30" s="12" t="s">
        <v>8</v>
      </c>
      <c r="B30" s="10" t="s">
        <v>30</v>
      </c>
      <c r="C30" s="11">
        <v>107348700</v>
      </c>
      <c r="D30" s="11">
        <v>0</v>
      </c>
      <c r="E30" s="11">
        <v>107348700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62218800</v>
      </c>
      <c r="N30" s="11">
        <v>46754202.649999999</v>
      </c>
      <c r="O30" s="11">
        <f t="shared" si="0"/>
        <v>15464597.350000001</v>
      </c>
      <c r="P30" s="11">
        <f t="shared" si="1"/>
        <v>75.144815795225881</v>
      </c>
    </row>
    <row r="31" spans="1:16" ht="36" customHeight="1" x14ac:dyDescent="0.25">
      <c r="A31" s="12" t="s">
        <v>10</v>
      </c>
      <c r="B31" s="10" t="s">
        <v>31</v>
      </c>
      <c r="C31" s="11">
        <v>107348700</v>
      </c>
      <c r="D31" s="11">
        <v>0</v>
      </c>
      <c r="E31" s="11">
        <v>107348700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62218800</v>
      </c>
      <c r="N31" s="11">
        <v>46754202.649999999</v>
      </c>
      <c r="O31" s="11">
        <f t="shared" si="0"/>
        <v>15464597.350000001</v>
      </c>
      <c r="P31" s="11">
        <f t="shared" si="1"/>
        <v>75.144815795225881</v>
      </c>
    </row>
    <row r="32" spans="1:16" ht="36" customHeight="1" x14ac:dyDescent="0.25">
      <c r="A32" s="12" t="s">
        <v>12</v>
      </c>
      <c r="B32" s="10" t="s">
        <v>32</v>
      </c>
      <c r="C32" s="11">
        <v>82157675</v>
      </c>
      <c r="D32" s="11">
        <v>0</v>
      </c>
      <c r="E32" s="11">
        <v>82157675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47378200</v>
      </c>
      <c r="N32" s="11">
        <v>35157685.009999998</v>
      </c>
      <c r="O32" s="11">
        <f t="shared" si="0"/>
        <v>12220514.990000002</v>
      </c>
      <c r="P32" s="11">
        <f t="shared" si="1"/>
        <v>74.206459954156117</v>
      </c>
    </row>
    <row r="33" spans="1:16" ht="52.5" customHeight="1" x14ac:dyDescent="0.25">
      <c r="A33" s="12" t="s">
        <v>33</v>
      </c>
      <c r="B33" s="10" t="s">
        <v>34</v>
      </c>
      <c r="C33" s="11">
        <v>548640</v>
      </c>
      <c r="D33" s="11">
        <v>0</v>
      </c>
      <c r="E33" s="11">
        <v>548640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536540</v>
      </c>
      <c r="N33" s="11">
        <v>399069</v>
      </c>
      <c r="O33" s="11">
        <f t="shared" si="0"/>
        <v>137471</v>
      </c>
      <c r="P33" s="11">
        <f t="shared" si="1"/>
        <v>74.37823834196891</v>
      </c>
    </row>
    <row r="34" spans="1:16" ht="68.25" customHeight="1" x14ac:dyDescent="0.25">
      <c r="A34" s="12" t="s">
        <v>14</v>
      </c>
      <c r="B34" s="10" t="s">
        <v>35</v>
      </c>
      <c r="C34" s="11">
        <v>24642385</v>
      </c>
      <c r="D34" s="11">
        <v>0</v>
      </c>
      <c r="E34" s="11">
        <v>24642385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14304060</v>
      </c>
      <c r="N34" s="11">
        <v>11197448.640000001</v>
      </c>
      <c r="O34" s="11">
        <f t="shared" si="0"/>
        <v>3106611.3599999994</v>
      </c>
      <c r="P34" s="11">
        <f t="shared" si="1"/>
        <v>78.281611234852207</v>
      </c>
    </row>
    <row r="35" spans="1:16" ht="51.75" customHeight="1" x14ac:dyDescent="0.25">
      <c r="A35" s="12" t="s">
        <v>36</v>
      </c>
      <c r="B35" s="10" t="s">
        <v>37</v>
      </c>
      <c r="C35" s="11">
        <v>1830400</v>
      </c>
      <c r="D35" s="11">
        <v>0</v>
      </c>
      <c r="E35" s="11">
        <v>1830400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983100</v>
      </c>
      <c r="N35" s="11">
        <v>581312.6</v>
      </c>
      <c r="O35" s="11">
        <f t="shared" si="0"/>
        <v>401787.4</v>
      </c>
      <c r="P35" s="11">
        <f t="shared" si="1"/>
        <v>59.130566575119516</v>
      </c>
    </row>
    <row r="36" spans="1:16" ht="47.25" customHeight="1" x14ac:dyDescent="0.25">
      <c r="A36" s="12" t="s">
        <v>38</v>
      </c>
      <c r="B36" s="10" t="s">
        <v>39</v>
      </c>
      <c r="C36" s="11">
        <v>1830400</v>
      </c>
      <c r="D36" s="11">
        <v>0</v>
      </c>
      <c r="E36" s="11">
        <v>1830400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983100</v>
      </c>
      <c r="N36" s="11">
        <v>581312.6</v>
      </c>
      <c r="O36" s="11">
        <f t="shared" si="0"/>
        <v>401787.4</v>
      </c>
      <c r="P36" s="11">
        <f t="shared" si="1"/>
        <v>59.130566575119516</v>
      </c>
    </row>
    <row r="37" spans="1:16" ht="18" customHeight="1" x14ac:dyDescent="0.25">
      <c r="A37" s="12" t="s">
        <v>40</v>
      </c>
      <c r="B37" s="10" t="s">
        <v>41</v>
      </c>
      <c r="C37" s="11">
        <v>1777900</v>
      </c>
      <c r="D37" s="11">
        <v>0</v>
      </c>
      <c r="E37" s="11">
        <v>1777900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983100</v>
      </c>
      <c r="N37" s="11">
        <v>581312.6</v>
      </c>
      <c r="O37" s="11">
        <f t="shared" si="0"/>
        <v>401787.4</v>
      </c>
      <c r="P37" s="11">
        <f t="shared" si="1"/>
        <v>59.130566575119516</v>
      </c>
    </row>
    <row r="38" spans="1:16" ht="18" customHeight="1" x14ac:dyDescent="0.25">
      <c r="A38" s="12" t="s">
        <v>45</v>
      </c>
      <c r="B38" s="10" t="s">
        <v>46</v>
      </c>
      <c r="C38" s="11">
        <v>7800</v>
      </c>
      <c r="D38" s="11">
        <v>0</v>
      </c>
      <c r="E38" s="11">
        <v>7800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7800</v>
      </c>
      <c r="N38" s="11">
        <v>0</v>
      </c>
      <c r="O38" s="11">
        <f t="shared" si="0"/>
        <v>7800</v>
      </c>
      <c r="P38" s="11">
        <f t="shared" si="1"/>
        <v>0</v>
      </c>
    </row>
    <row r="39" spans="1:16" ht="49.5" customHeight="1" x14ac:dyDescent="0.25">
      <c r="A39" s="12" t="s">
        <v>36</v>
      </c>
      <c r="B39" s="10" t="s">
        <v>47</v>
      </c>
      <c r="C39" s="11">
        <v>7800</v>
      </c>
      <c r="D39" s="11">
        <v>0</v>
      </c>
      <c r="E39" s="11">
        <v>7800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7800</v>
      </c>
      <c r="N39" s="11">
        <v>0</v>
      </c>
      <c r="O39" s="11">
        <f t="shared" si="0"/>
        <v>7800</v>
      </c>
      <c r="P39" s="11">
        <f t="shared" si="1"/>
        <v>0</v>
      </c>
    </row>
    <row r="40" spans="1:16" ht="52.5" customHeight="1" x14ac:dyDescent="0.25">
      <c r="A40" s="12" t="s">
        <v>38</v>
      </c>
      <c r="B40" s="10" t="s">
        <v>48</v>
      </c>
      <c r="C40" s="11">
        <v>7800</v>
      </c>
      <c r="D40" s="11">
        <v>0</v>
      </c>
      <c r="E40" s="11">
        <v>7800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7800</v>
      </c>
      <c r="N40" s="11">
        <v>0</v>
      </c>
      <c r="O40" s="11">
        <f t="shared" si="0"/>
        <v>7800</v>
      </c>
      <c r="P40" s="11">
        <f t="shared" si="1"/>
        <v>0</v>
      </c>
    </row>
    <row r="41" spans="1:16" ht="15" customHeight="1" x14ac:dyDescent="0.25">
      <c r="A41" s="12" t="s">
        <v>40</v>
      </c>
      <c r="B41" s="10" t="s">
        <v>49</v>
      </c>
      <c r="C41" s="11">
        <v>7800</v>
      </c>
      <c r="D41" s="11">
        <v>0</v>
      </c>
      <c r="E41" s="11">
        <v>7800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7800</v>
      </c>
      <c r="N41" s="11">
        <v>0</v>
      </c>
      <c r="O41" s="11">
        <f t="shared" si="0"/>
        <v>7800</v>
      </c>
      <c r="P41" s="11">
        <f t="shared" si="1"/>
        <v>0</v>
      </c>
    </row>
    <row r="42" spans="1:16" ht="65.25" customHeight="1" x14ac:dyDescent="0.25">
      <c r="A42" s="12" t="s">
        <v>50</v>
      </c>
      <c r="B42" s="10" t="s">
        <v>51</v>
      </c>
      <c r="C42" s="11">
        <v>19965700</v>
      </c>
      <c r="D42" s="11">
        <v>0</v>
      </c>
      <c r="E42" s="11">
        <v>19965700</v>
      </c>
      <c r="F42" s="11">
        <v>867000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19965700</v>
      </c>
      <c r="N42" s="11">
        <v>14135110.630000001</v>
      </c>
      <c r="O42" s="11">
        <f t="shared" si="0"/>
        <v>5830589.3699999992</v>
      </c>
      <c r="P42" s="11">
        <f t="shared" si="1"/>
        <v>70.796969953470196</v>
      </c>
    </row>
    <row r="43" spans="1:16" ht="102" customHeight="1" x14ac:dyDescent="0.25">
      <c r="A43" s="12" t="s">
        <v>8</v>
      </c>
      <c r="B43" s="10" t="s">
        <v>52</v>
      </c>
      <c r="C43" s="11">
        <v>19418800</v>
      </c>
      <c r="D43" s="11">
        <v>0</v>
      </c>
      <c r="E43" s="11">
        <v>19418800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19418800</v>
      </c>
      <c r="N43" s="11">
        <v>13840809.210000001</v>
      </c>
      <c r="O43" s="11">
        <f t="shared" si="0"/>
        <v>5577990.7899999991</v>
      </c>
      <c r="P43" s="11">
        <f t="shared" si="1"/>
        <v>71.275306455599733</v>
      </c>
    </row>
    <row r="44" spans="1:16" ht="42" customHeight="1" x14ac:dyDescent="0.25">
      <c r="A44" s="12" t="s">
        <v>10</v>
      </c>
      <c r="B44" s="10" t="s">
        <v>53</v>
      </c>
      <c r="C44" s="11">
        <v>19418800</v>
      </c>
      <c r="D44" s="11">
        <v>0</v>
      </c>
      <c r="E44" s="11">
        <v>19418800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19418800</v>
      </c>
      <c r="N44" s="11">
        <v>13840809.210000001</v>
      </c>
      <c r="O44" s="11">
        <f t="shared" si="0"/>
        <v>5577990.7899999991</v>
      </c>
      <c r="P44" s="11">
        <f t="shared" si="1"/>
        <v>71.275306455599733</v>
      </c>
    </row>
    <row r="45" spans="1:16" ht="32.25" customHeight="1" x14ac:dyDescent="0.25">
      <c r="A45" s="12" t="s">
        <v>12</v>
      </c>
      <c r="B45" s="10" t="s">
        <v>54</v>
      </c>
      <c r="C45" s="11">
        <v>14984000</v>
      </c>
      <c r="D45" s="11">
        <v>0</v>
      </c>
      <c r="E45" s="11">
        <v>14984000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14984000</v>
      </c>
      <c r="N45" s="11">
        <v>10804646.23</v>
      </c>
      <c r="O45" s="11">
        <f t="shared" si="0"/>
        <v>4179353.7699999996</v>
      </c>
      <c r="P45" s="11">
        <f t="shared" si="1"/>
        <v>72.10788994927924</v>
      </c>
    </row>
    <row r="46" spans="1:16" ht="53.25" customHeight="1" x14ac:dyDescent="0.25">
      <c r="A46" s="12" t="s">
        <v>33</v>
      </c>
      <c r="B46" s="10" t="s">
        <v>55</v>
      </c>
      <c r="C46" s="11">
        <v>33500</v>
      </c>
      <c r="D46" s="11">
        <v>0</v>
      </c>
      <c r="E46" s="11">
        <v>33500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33500</v>
      </c>
      <c r="N46" s="11">
        <v>20300</v>
      </c>
      <c r="O46" s="11">
        <f t="shared" si="0"/>
        <v>13200</v>
      </c>
      <c r="P46" s="11">
        <f t="shared" si="1"/>
        <v>60.597014925373138</v>
      </c>
    </row>
    <row r="47" spans="1:16" ht="69.75" customHeight="1" x14ac:dyDescent="0.25">
      <c r="A47" s="12" t="s">
        <v>14</v>
      </c>
      <c r="B47" s="10" t="s">
        <v>56</v>
      </c>
      <c r="C47" s="11">
        <v>4401300</v>
      </c>
      <c r="D47" s="11">
        <v>0</v>
      </c>
      <c r="E47" s="11">
        <v>4401300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4401300</v>
      </c>
      <c r="N47" s="11">
        <v>3015862.98</v>
      </c>
      <c r="O47" s="11">
        <f t="shared" si="0"/>
        <v>1385437.02</v>
      </c>
      <c r="P47" s="11">
        <f t="shared" si="1"/>
        <v>68.522095290027949</v>
      </c>
    </row>
    <row r="48" spans="1:16" ht="54.75" customHeight="1" x14ac:dyDescent="0.25">
      <c r="A48" s="12" t="s">
        <v>36</v>
      </c>
      <c r="B48" s="10" t="s">
        <v>57</v>
      </c>
      <c r="C48" s="11">
        <v>527700</v>
      </c>
      <c r="D48" s="11">
        <v>0</v>
      </c>
      <c r="E48" s="11">
        <v>527700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527700</v>
      </c>
      <c r="N48" s="11">
        <v>293884</v>
      </c>
      <c r="O48" s="11">
        <f t="shared" si="0"/>
        <v>233816</v>
      </c>
      <c r="P48" s="11">
        <f t="shared" si="1"/>
        <v>55.691491377676705</v>
      </c>
    </row>
    <row r="49" spans="1:16" ht="54.75" customHeight="1" x14ac:dyDescent="0.25">
      <c r="A49" s="12" t="s">
        <v>38</v>
      </c>
      <c r="B49" s="10" t="s">
        <v>58</v>
      </c>
      <c r="C49" s="11">
        <v>527700</v>
      </c>
      <c r="D49" s="11">
        <v>0</v>
      </c>
      <c r="E49" s="11">
        <v>527700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527700</v>
      </c>
      <c r="N49" s="11">
        <v>293884</v>
      </c>
      <c r="O49" s="11">
        <f t="shared" si="0"/>
        <v>233816</v>
      </c>
      <c r="P49" s="11">
        <f t="shared" si="1"/>
        <v>55.691491377676705</v>
      </c>
    </row>
    <row r="50" spans="1:16" ht="21.75" customHeight="1" x14ac:dyDescent="0.25">
      <c r="A50" s="12" t="s">
        <v>40</v>
      </c>
      <c r="B50" s="10" t="s">
        <v>59</v>
      </c>
      <c r="C50" s="11">
        <v>527700</v>
      </c>
      <c r="D50" s="11">
        <v>0</v>
      </c>
      <c r="E50" s="11">
        <v>527700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527700</v>
      </c>
      <c r="N50" s="11">
        <v>293884</v>
      </c>
      <c r="O50" s="11">
        <f t="shared" si="0"/>
        <v>233816</v>
      </c>
      <c r="P50" s="11">
        <f t="shared" si="1"/>
        <v>55.691491377676705</v>
      </c>
    </row>
    <row r="51" spans="1:16" ht="21" customHeight="1" x14ac:dyDescent="0.25">
      <c r="A51" s="12" t="s">
        <v>22</v>
      </c>
      <c r="B51" s="10" t="s">
        <v>60</v>
      </c>
      <c r="C51" s="11">
        <v>19200</v>
      </c>
      <c r="D51" s="11">
        <v>0</v>
      </c>
      <c r="E51" s="11">
        <v>19200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19200</v>
      </c>
      <c r="N51" s="11">
        <v>417.42</v>
      </c>
      <c r="O51" s="11">
        <f t="shared" si="0"/>
        <v>18782.580000000002</v>
      </c>
      <c r="P51" s="11">
        <f t="shared" si="1"/>
        <v>2.1740624999999998</v>
      </c>
    </row>
    <row r="52" spans="1:16" ht="21.75" customHeight="1" x14ac:dyDescent="0.25">
      <c r="A52" s="12" t="s">
        <v>24</v>
      </c>
      <c r="B52" s="10" t="s">
        <v>61</v>
      </c>
      <c r="C52" s="11">
        <v>19200</v>
      </c>
      <c r="D52" s="11">
        <v>0</v>
      </c>
      <c r="E52" s="11">
        <v>19200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19200</v>
      </c>
      <c r="N52" s="11">
        <v>417.42</v>
      </c>
      <c r="O52" s="11">
        <f t="shared" si="0"/>
        <v>18782.580000000002</v>
      </c>
      <c r="P52" s="11">
        <f t="shared" si="1"/>
        <v>2.1740624999999998</v>
      </c>
    </row>
    <row r="53" spans="1:16" ht="18" customHeight="1" x14ac:dyDescent="0.25">
      <c r="A53" s="12" t="s">
        <v>26</v>
      </c>
      <c r="B53" s="10" t="s">
        <v>62</v>
      </c>
      <c r="C53" s="11">
        <v>19200</v>
      </c>
      <c r="D53" s="11">
        <v>0</v>
      </c>
      <c r="E53" s="11">
        <v>19200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19200</v>
      </c>
      <c r="N53" s="11">
        <v>417.42</v>
      </c>
      <c r="O53" s="11">
        <f t="shared" si="0"/>
        <v>18782.580000000002</v>
      </c>
      <c r="P53" s="11">
        <f t="shared" si="1"/>
        <v>2.1740624999999998</v>
      </c>
    </row>
    <row r="54" spans="1:16" ht="36" customHeight="1" x14ac:dyDescent="0.25">
      <c r="A54" s="12" t="s">
        <v>63</v>
      </c>
      <c r="B54" s="10" t="s">
        <v>64</v>
      </c>
      <c r="C54" s="11">
        <v>3376000</v>
      </c>
      <c r="D54" s="11">
        <v>0</v>
      </c>
      <c r="E54" s="11">
        <v>3376000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3220000</v>
      </c>
      <c r="N54" s="11">
        <v>3220000</v>
      </c>
      <c r="O54" s="11">
        <f t="shared" si="0"/>
        <v>0</v>
      </c>
      <c r="P54" s="11">
        <f t="shared" si="1"/>
        <v>100</v>
      </c>
    </row>
    <row r="55" spans="1:16" ht="18.75" customHeight="1" x14ac:dyDescent="0.25">
      <c r="A55" s="12" t="s">
        <v>22</v>
      </c>
      <c r="B55" s="10" t="s">
        <v>65</v>
      </c>
      <c r="C55" s="11">
        <v>3376000</v>
      </c>
      <c r="D55" s="11">
        <v>0</v>
      </c>
      <c r="E55" s="11">
        <v>3376000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3220000</v>
      </c>
      <c r="N55" s="11">
        <v>3220000</v>
      </c>
      <c r="O55" s="11">
        <f t="shared" si="0"/>
        <v>0</v>
      </c>
      <c r="P55" s="11">
        <f t="shared" si="1"/>
        <v>100</v>
      </c>
    </row>
    <row r="56" spans="1:16" ht="18" customHeight="1" x14ac:dyDescent="0.25">
      <c r="A56" s="12" t="s">
        <v>66</v>
      </c>
      <c r="B56" s="10" t="s">
        <v>67</v>
      </c>
      <c r="C56" s="11">
        <v>3376000</v>
      </c>
      <c r="D56" s="11">
        <v>0</v>
      </c>
      <c r="E56" s="11">
        <v>3376000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3220000</v>
      </c>
      <c r="N56" s="11">
        <v>3220000</v>
      </c>
      <c r="O56" s="11">
        <f t="shared" si="0"/>
        <v>0</v>
      </c>
      <c r="P56" s="11">
        <f t="shared" si="1"/>
        <v>100</v>
      </c>
    </row>
    <row r="57" spans="1:16" ht="18" customHeight="1" x14ac:dyDescent="0.25">
      <c r="A57" s="12" t="s">
        <v>68</v>
      </c>
      <c r="B57" s="10" t="s">
        <v>69</v>
      </c>
      <c r="C57" s="11">
        <v>516000</v>
      </c>
      <c r="D57" s="11">
        <v>0</v>
      </c>
      <c r="E57" s="11">
        <v>516000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400000</v>
      </c>
      <c r="N57" s="11">
        <v>0</v>
      </c>
      <c r="O57" s="11">
        <f t="shared" si="0"/>
        <v>400000</v>
      </c>
      <c r="P57" s="11">
        <f t="shared" si="1"/>
        <v>0</v>
      </c>
    </row>
    <row r="58" spans="1:16" ht="19.5" customHeight="1" x14ac:dyDescent="0.25">
      <c r="A58" s="12" t="s">
        <v>22</v>
      </c>
      <c r="B58" s="10" t="s">
        <v>70</v>
      </c>
      <c r="C58" s="11">
        <v>516000</v>
      </c>
      <c r="D58" s="11">
        <v>0</v>
      </c>
      <c r="E58" s="11">
        <v>516000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400000</v>
      </c>
      <c r="N58" s="11">
        <v>0</v>
      </c>
      <c r="O58" s="11">
        <f t="shared" si="0"/>
        <v>400000</v>
      </c>
      <c r="P58" s="11">
        <f t="shared" si="1"/>
        <v>0</v>
      </c>
    </row>
    <row r="59" spans="1:16" ht="19.5" customHeight="1" x14ac:dyDescent="0.25">
      <c r="A59" s="12" t="s">
        <v>71</v>
      </c>
      <c r="B59" s="10" t="s">
        <v>72</v>
      </c>
      <c r="C59" s="11">
        <v>516000</v>
      </c>
      <c r="D59" s="11">
        <v>0</v>
      </c>
      <c r="E59" s="11">
        <v>516000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400000</v>
      </c>
      <c r="N59" s="11">
        <v>0</v>
      </c>
      <c r="O59" s="11">
        <f t="shared" si="0"/>
        <v>400000</v>
      </c>
      <c r="P59" s="11">
        <f t="shared" si="1"/>
        <v>0</v>
      </c>
    </row>
    <row r="60" spans="1:16" ht="22.5" customHeight="1" x14ac:dyDescent="0.25">
      <c r="A60" s="12" t="s">
        <v>73</v>
      </c>
      <c r="B60" s="10" t="s">
        <v>74</v>
      </c>
      <c r="C60" s="11">
        <v>165520300</v>
      </c>
      <c r="D60" s="11">
        <v>0</v>
      </c>
      <c r="E60" s="11">
        <v>165520300</v>
      </c>
      <c r="F60" s="11">
        <v>2176000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92653800</v>
      </c>
      <c r="N60" s="11">
        <v>71045007.859999999</v>
      </c>
      <c r="O60" s="11">
        <f t="shared" si="0"/>
        <v>21608792.140000001</v>
      </c>
      <c r="P60" s="11">
        <f t="shared" si="1"/>
        <v>76.677921315693482</v>
      </c>
    </row>
    <row r="61" spans="1:16" ht="95.25" customHeight="1" x14ac:dyDescent="0.25">
      <c r="A61" s="12" t="s">
        <v>8</v>
      </c>
      <c r="B61" s="10" t="s">
        <v>75</v>
      </c>
      <c r="C61" s="11">
        <v>45839700</v>
      </c>
      <c r="D61" s="11">
        <v>0</v>
      </c>
      <c r="E61" s="11">
        <v>45839700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3478400</v>
      </c>
      <c r="N61" s="11">
        <v>2437455.11</v>
      </c>
      <c r="O61" s="11">
        <f t="shared" si="0"/>
        <v>1040944.8900000001</v>
      </c>
      <c r="P61" s="11">
        <f t="shared" si="1"/>
        <v>70.07403145124195</v>
      </c>
    </row>
    <row r="62" spans="1:16" ht="33" customHeight="1" x14ac:dyDescent="0.25">
      <c r="A62" s="12" t="s">
        <v>76</v>
      </c>
      <c r="B62" s="10" t="s">
        <v>77</v>
      </c>
      <c r="C62" s="11">
        <v>44859700</v>
      </c>
      <c r="D62" s="11">
        <v>0</v>
      </c>
      <c r="E62" s="11">
        <v>44859700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3478400</v>
      </c>
      <c r="N62" s="11">
        <v>2437455.11</v>
      </c>
      <c r="O62" s="11">
        <f t="shared" si="0"/>
        <v>1040944.8900000001</v>
      </c>
      <c r="P62" s="11">
        <f t="shared" si="1"/>
        <v>70.07403145124195</v>
      </c>
    </row>
    <row r="63" spans="1:16" ht="17.25" customHeight="1" x14ac:dyDescent="0.25">
      <c r="A63" s="12" t="s">
        <v>78</v>
      </c>
      <c r="B63" s="10" t="s">
        <v>79</v>
      </c>
      <c r="C63" s="11">
        <v>34356500</v>
      </c>
      <c r="D63" s="11">
        <v>0</v>
      </c>
      <c r="E63" s="11">
        <v>34356500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2671600</v>
      </c>
      <c r="N63" s="11">
        <v>1897481.22</v>
      </c>
      <c r="O63" s="11">
        <f t="shared" si="0"/>
        <v>774118.78</v>
      </c>
      <c r="P63" s="11">
        <f t="shared" si="1"/>
        <v>71.024151070519537</v>
      </c>
    </row>
    <row r="64" spans="1:16" ht="66.75" customHeight="1" x14ac:dyDescent="0.25">
      <c r="A64" s="12" t="s">
        <v>81</v>
      </c>
      <c r="B64" s="10" t="s">
        <v>82</v>
      </c>
      <c r="C64" s="11">
        <v>10500161</v>
      </c>
      <c r="D64" s="11">
        <v>0</v>
      </c>
      <c r="E64" s="11">
        <v>10500161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806800</v>
      </c>
      <c r="N64" s="11">
        <v>539973.89</v>
      </c>
      <c r="O64" s="11">
        <f t="shared" si="0"/>
        <v>266826.11</v>
      </c>
      <c r="P64" s="11">
        <f t="shared" si="1"/>
        <v>66.927849529003467</v>
      </c>
    </row>
    <row r="65" spans="1:16" ht="49.5" customHeight="1" x14ac:dyDescent="0.25">
      <c r="A65" s="12" t="s">
        <v>36</v>
      </c>
      <c r="B65" s="10" t="s">
        <v>83</v>
      </c>
      <c r="C65" s="11">
        <v>31498200</v>
      </c>
      <c r="D65" s="11">
        <v>0</v>
      </c>
      <c r="E65" s="11">
        <v>31498200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13089500</v>
      </c>
      <c r="N65" s="11">
        <v>7829937.6900000004</v>
      </c>
      <c r="O65" s="11">
        <f t="shared" si="0"/>
        <v>5259562.3099999996</v>
      </c>
      <c r="P65" s="11">
        <f t="shared" si="1"/>
        <v>59.818462813705644</v>
      </c>
    </row>
    <row r="66" spans="1:16" ht="48" customHeight="1" x14ac:dyDescent="0.25">
      <c r="A66" s="12" t="s">
        <v>38</v>
      </c>
      <c r="B66" s="10" t="s">
        <v>84</v>
      </c>
      <c r="C66" s="11">
        <v>31498200</v>
      </c>
      <c r="D66" s="11">
        <v>0</v>
      </c>
      <c r="E66" s="11">
        <v>31498200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13089500</v>
      </c>
      <c r="N66" s="11">
        <v>7829937.6900000004</v>
      </c>
      <c r="O66" s="11">
        <f t="shared" ref="O66:O107" si="2">M66-N66</f>
        <v>5259562.3099999996</v>
      </c>
      <c r="P66" s="11">
        <f t="shared" si="1"/>
        <v>59.818462813705644</v>
      </c>
    </row>
    <row r="67" spans="1:16" ht="17.25" customHeight="1" x14ac:dyDescent="0.25">
      <c r="A67" s="12" t="s">
        <v>40</v>
      </c>
      <c r="B67" s="10" t="s">
        <v>85</v>
      </c>
      <c r="C67" s="11">
        <v>28502210</v>
      </c>
      <c r="D67" s="11">
        <v>0</v>
      </c>
      <c r="E67" s="11">
        <v>28502210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13089500</v>
      </c>
      <c r="N67" s="11">
        <v>7829937.6900000004</v>
      </c>
      <c r="O67" s="11">
        <f t="shared" si="2"/>
        <v>5259562.3099999996</v>
      </c>
      <c r="P67" s="11">
        <f t="shared" si="1"/>
        <v>59.818462813705644</v>
      </c>
    </row>
    <row r="68" spans="1:16" ht="52.5" customHeight="1" x14ac:dyDescent="0.25">
      <c r="A68" s="12" t="s">
        <v>87</v>
      </c>
      <c r="B68" s="10" t="s">
        <v>88</v>
      </c>
      <c r="C68" s="11">
        <v>86944800</v>
      </c>
      <c r="D68" s="11">
        <v>0</v>
      </c>
      <c r="E68" s="11">
        <v>86944800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75758500</v>
      </c>
      <c r="N68" s="11">
        <v>60524114.060000002</v>
      </c>
      <c r="O68" s="11">
        <f t="shared" si="2"/>
        <v>15234385.939999998</v>
      </c>
      <c r="P68" s="11">
        <f t="shared" si="1"/>
        <v>79.890855890758132</v>
      </c>
    </row>
    <row r="69" spans="1:16" ht="18" customHeight="1" x14ac:dyDescent="0.25">
      <c r="A69" s="12" t="s">
        <v>89</v>
      </c>
      <c r="B69" s="10" t="s">
        <v>90</v>
      </c>
      <c r="C69" s="11">
        <v>86394800</v>
      </c>
      <c r="D69" s="11">
        <v>0</v>
      </c>
      <c r="E69" s="11">
        <v>86394800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75208500</v>
      </c>
      <c r="N69" s="11">
        <v>60358114.060000002</v>
      </c>
      <c r="O69" s="11">
        <f t="shared" si="2"/>
        <v>14850385.939999998</v>
      </c>
      <c r="P69" s="11">
        <f t="shared" si="1"/>
        <v>80.254378241821072</v>
      </c>
    </row>
    <row r="70" spans="1:16" ht="81" customHeight="1" x14ac:dyDescent="0.25">
      <c r="A70" s="12" t="s">
        <v>91</v>
      </c>
      <c r="B70" s="10" t="s">
        <v>92</v>
      </c>
      <c r="C70" s="11">
        <v>78565200</v>
      </c>
      <c r="D70" s="11">
        <v>0</v>
      </c>
      <c r="E70" s="11">
        <v>78565200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67378900</v>
      </c>
      <c r="N70" s="11">
        <v>57842300</v>
      </c>
      <c r="O70" s="11">
        <f t="shared" si="2"/>
        <v>9536600</v>
      </c>
      <c r="P70" s="11">
        <f t="shared" si="1"/>
        <v>85.846310937103453</v>
      </c>
    </row>
    <row r="71" spans="1:16" ht="33" customHeight="1" x14ac:dyDescent="0.25">
      <c r="A71" s="12" t="s">
        <v>93</v>
      </c>
      <c r="B71" s="10" t="s">
        <v>94</v>
      </c>
      <c r="C71" s="11">
        <v>7829600</v>
      </c>
      <c r="D71" s="11">
        <v>0</v>
      </c>
      <c r="E71" s="11">
        <v>7829600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7829600</v>
      </c>
      <c r="N71" s="11">
        <v>2515814.06</v>
      </c>
      <c r="O71" s="11">
        <f t="shared" si="2"/>
        <v>5313785.9399999995</v>
      </c>
      <c r="P71" s="11">
        <f t="shared" si="1"/>
        <v>32.132089251047304</v>
      </c>
    </row>
    <row r="72" spans="1:16" ht="81.75" customHeight="1" x14ac:dyDescent="0.25">
      <c r="A72" s="12" t="s">
        <v>95</v>
      </c>
      <c r="B72" s="10" t="s">
        <v>96</v>
      </c>
      <c r="C72" s="11">
        <v>550000</v>
      </c>
      <c r="D72" s="11">
        <v>0</v>
      </c>
      <c r="E72" s="11">
        <v>550000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550000</v>
      </c>
      <c r="N72" s="11">
        <v>166000</v>
      </c>
      <c r="O72" s="11">
        <f t="shared" si="2"/>
        <v>384000</v>
      </c>
      <c r="P72" s="11">
        <f t="shared" si="1"/>
        <v>30.181818181818183</v>
      </c>
    </row>
    <row r="73" spans="1:16" ht="50.25" customHeight="1" x14ac:dyDescent="0.25">
      <c r="A73" s="12" t="s">
        <v>97</v>
      </c>
      <c r="B73" s="10" t="s">
        <v>98</v>
      </c>
      <c r="C73" s="11">
        <v>550000</v>
      </c>
      <c r="D73" s="11">
        <v>0</v>
      </c>
      <c r="E73" s="11">
        <v>550000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550000</v>
      </c>
      <c r="N73" s="11">
        <v>166000</v>
      </c>
      <c r="O73" s="11">
        <f t="shared" si="2"/>
        <v>384000</v>
      </c>
      <c r="P73" s="11">
        <f t="shared" si="1"/>
        <v>30.181818181818183</v>
      </c>
    </row>
    <row r="74" spans="1:16" ht="16.5" customHeight="1" x14ac:dyDescent="0.25">
      <c r="A74" s="12" t="s">
        <v>22</v>
      </c>
      <c r="B74" s="10" t="s">
        <v>99</v>
      </c>
      <c r="C74" s="11">
        <v>1225600</v>
      </c>
      <c r="D74" s="11">
        <v>0</v>
      </c>
      <c r="E74" s="11">
        <v>1225600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327400</v>
      </c>
      <c r="N74" s="11">
        <v>253501</v>
      </c>
      <c r="O74" s="11">
        <f t="shared" si="2"/>
        <v>73899</v>
      </c>
      <c r="P74" s="11">
        <f t="shared" si="1"/>
        <v>77.428527794746486</v>
      </c>
    </row>
    <row r="75" spans="1:16" ht="18" customHeight="1" x14ac:dyDescent="0.25">
      <c r="A75" s="12" t="s">
        <v>24</v>
      </c>
      <c r="B75" s="10" t="s">
        <v>102</v>
      </c>
      <c r="C75" s="11">
        <v>875700</v>
      </c>
      <c r="D75" s="11">
        <v>0</v>
      </c>
      <c r="E75" s="11">
        <v>875700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327400</v>
      </c>
      <c r="N75" s="11">
        <v>253501</v>
      </c>
      <c r="O75" s="11">
        <f t="shared" si="2"/>
        <v>73899</v>
      </c>
      <c r="P75" s="11">
        <f t="shared" si="1"/>
        <v>77.428527794746486</v>
      </c>
    </row>
    <row r="76" spans="1:16" ht="33" customHeight="1" x14ac:dyDescent="0.25">
      <c r="A76" s="12" t="s">
        <v>103</v>
      </c>
      <c r="B76" s="10" t="s">
        <v>104</v>
      </c>
      <c r="C76" s="11">
        <v>306155</v>
      </c>
      <c r="D76" s="11">
        <v>0</v>
      </c>
      <c r="E76" s="11">
        <v>306155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50000</v>
      </c>
      <c r="N76" s="11">
        <v>0</v>
      </c>
      <c r="O76" s="11">
        <f t="shared" si="2"/>
        <v>50000</v>
      </c>
      <c r="P76" s="11">
        <f t="shared" si="1"/>
        <v>0</v>
      </c>
    </row>
    <row r="77" spans="1:16" ht="17.25" customHeight="1" x14ac:dyDescent="0.25">
      <c r="A77" s="12" t="s">
        <v>44</v>
      </c>
      <c r="B77" s="10" t="s">
        <v>105</v>
      </c>
      <c r="C77" s="11">
        <v>152760</v>
      </c>
      <c r="D77" s="11">
        <v>0</v>
      </c>
      <c r="E77" s="11">
        <v>152760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45000</v>
      </c>
      <c r="N77" s="11">
        <v>21169</v>
      </c>
      <c r="O77" s="11">
        <f t="shared" si="2"/>
        <v>23831</v>
      </c>
      <c r="P77" s="11">
        <f t="shared" si="1"/>
        <v>47.042222222222222</v>
      </c>
    </row>
    <row r="78" spans="1:16" ht="19.5" customHeight="1" x14ac:dyDescent="0.25">
      <c r="A78" s="12" t="s">
        <v>26</v>
      </c>
      <c r="B78" s="10" t="s">
        <v>106</v>
      </c>
      <c r="C78" s="11">
        <v>416785</v>
      </c>
      <c r="D78" s="11">
        <v>0</v>
      </c>
      <c r="E78" s="11">
        <v>416785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232400</v>
      </c>
      <c r="N78" s="11">
        <v>232332</v>
      </c>
      <c r="O78" s="11">
        <f t="shared" si="2"/>
        <v>68</v>
      </c>
      <c r="P78" s="11">
        <f t="shared" si="1"/>
        <v>99.970740103270231</v>
      </c>
    </row>
    <row r="79" spans="1:16" ht="17.25" customHeight="1" x14ac:dyDescent="0.25">
      <c r="A79" s="12" t="s">
        <v>107</v>
      </c>
      <c r="B79" s="10" t="s">
        <v>108</v>
      </c>
      <c r="C79" s="11">
        <v>4524400</v>
      </c>
      <c r="D79" s="11">
        <v>0</v>
      </c>
      <c r="E79" s="11">
        <v>4524400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491400</v>
      </c>
      <c r="N79" s="11">
        <v>238311.33</v>
      </c>
      <c r="O79" s="11">
        <f t="shared" si="2"/>
        <v>253088.67</v>
      </c>
      <c r="P79" s="11">
        <f t="shared" ref="P79:P142" si="3">N79/M79*100</f>
        <v>48.49640415140415</v>
      </c>
    </row>
    <row r="80" spans="1:16" ht="19.5" customHeight="1" x14ac:dyDescent="0.25">
      <c r="A80" s="12" t="s">
        <v>109</v>
      </c>
      <c r="B80" s="10" t="s">
        <v>110</v>
      </c>
      <c r="C80" s="11">
        <v>491400</v>
      </c>
      <c r="D80" s="11">
        <v>0</v>
      </c>
      <c r="E80" s="11">
        <v>491400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491400</v>
      </c>
      <c r="N80" s="11">
        <v>238311.33</v>
      </c>
      <c r="O80" s="11">
        <f t="shared" si="2"/>
        <v>253088.67</v>
      </c>
      <c r="P80" s="11">
        <f t="shared" si="3"/>
        <v>48.49640415140415</v>
      </c>
    </row>
    <row r="81" spans="1:16" ht="51.75" customHeight="1" x14ac:dyDescent="0.25">
      <c r="A81" s="12" t="s">
        <v>36</v>
      </c>
      <c r="B81" s="10" t="s">
        <v>111</v>
      </c>
      <c r="C81" s="11">
        <v>491400</v>
      </c>
      <c r="D81" s="11">
        <v>0</v>
      </c>
      <c r="E81" s="11">
        <v>491400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491400</v>
      </c>
      <c r="N81" s="11">
        <v>238311.33</v>
      </c>
      <c r="O81" s="11">
        <f t="shared" si="2"/>
        <v>253088.67</v>
      </c>
      <c r="P81" s="11">
        <f t="shared" si="3"/>
        <v>48.49640415140415</v>
      </c>
    </row>
    <row r="82" spans="1:16" ht="49.5" customHeight="1" x14ac:dyDescent="0.25">
      <c r="A82" s="12" t="s">
        <v>38</v>
      </c>
      <c r="B82" s="10" t="s">
        <v>112</v>
      </c>
      <c r="C82" s="11">
        <v>491400</v>
      </c>
      <c r="D82" s="11">
        <v>0</v>
      </c>
      <c r="E82" s="11">
        <v>491400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491400</v>
      </c>
      <c r="N82" s="11">
        <v>238311.33</v>
      </c>
      <c r="O82" s="11">
        <f t="shared" si="2"/>
        <v>253088.67</v>
      </c>
      <c r="P82" s="11">
        <f t="shared" si="3"/>
        <v>48.49640415140415</v>
      </c>
    </row>
    <row r="83" spans="1:16" ht="15" customHeight="1" x14ac:dyDescent="0.25">
      <c r="A83" s="12" t="s">
        <v>40</v>
      </c>
      <c r="B83" s="10" t="s">
        <v>113</v>
      </c>
      <c r="C83" s="11">
        <v>491400</v>
      </c>
      <c r="D83" s="11">
        <v>0</v>
      </c>
      <c r="E83" s="11">
        <v>491400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491400</v>
      </c>
      <c r="N83" s="11">
        <v>238311.33</v>
      </c>
      <c r="O83" s="11">
        <f t="shared" si="2"/>
        <v>253088.67</v>
      </c>
      <c r="P83" s="11">
        <f t="shared" si="3"/>
        <v>48.49640415140415</v>
      </c>
    </row>
    <row r="84" spans="1:16" ht="39" customHeight="1" x14ac:dyDescent="0.25">
      <c r="A84" s="12" t="s">
        <v>114</v>
      </c>
      <c r="B84" s="10" t="s">
        <v>115</v>
      </c>
      <c r="C84" s="11">
        <v>23865600</v>
      </c>
      <c r="D84" s="11">
        <v>0</v>
      </c>
      <c r="E84" s="11">
        <v>23865600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22695100</v>
      </c>
      <c r="N84" s="11">
        <v>16762154.550000001</v>
      </c>
      <c r="O84" s="11">
        <f t="shared" si="2"/>
        <v>5932945.4499999993</v>
      </c>
      <c r="P84" s="11">
        <f t="shared" si="3"/>
        <v>73.858033452154871</v>
      </c>
    </row>
    <row r="85" spans="1:16" ht="66.75" customHeight="1" x14ac:dyDescent="0.25">
      <c r="A85" s="12" t="s">
        <v>116</v>
      </c>
      <c r="B85" s="10" t="s">
        <v>117</v>
      </c>
      <c r="C85" s="11">
        <v>21959100</v>
      </c>
      <c r="D85" s="11">
        <v>0</v>
      </c>
      <c r="E85" s="11">
        <v>21959100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21150100</v>
      </c>
      <c r="N85" s="11">
        <v>15908877.08</v>
      </c>
      <c r="O85" s="11">
        <f t="shared" si="2"/>
        <v>5241222.92</v>
      </c>
      <c r="P85" s="11">
        <f t="shared" si="3"/>
        <v>75.218921328977174</v>
      </c>
    </row>
    <row r="86" spans="1:16" ht="101.25" customHeight="1" x14ac:dyDescent="0.25">
      <c r="A86" s="12" t="s">
        <v>8</v>
      </c>
      <c r="B86" s="10" t="s">
        <v>118</v>
      </c>
      <c r="C86" s="11">
        <v>17267000</v>
      </c>
      <c r="D86" s="11">
        <v>0</v>
      </c>
      <c r="E86" s="11">
        <v>17267000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17247000</v>
      </c>
      <c r="N86" s="11">
        <v>13382105.65</v>
      </c>
      <c r="O86" s="11">
        <f t="shared" si="2"/>
        <v>3864894.3499999996</v>
      </c>
      <c r="P86" s="11">
        <f t="shared" si="3"/>
        <v>77.590918130689403</v>
      </c>
    </row>
    <row r="87" spans="1:16" ht="33.75" customHeight="1" x14ac:dyDescent="0.25">
      <c r="A87" s="12" t="s">
        <v>76</v>
      </c>
      <c r="B87" s="10" t="s">
        <v>119</v>
      </c>
      <c r="C87" s="11">
        <v>17247000</v>
      </c>
      <c r="D87" s="11">
        <v>0</v>
      </c>
      <c r="E87" s="11">
        <v>17247000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17247000</v>
      </c>
      <c r="N87" s="11">
        <v>13382105.65</v>
      </c>
      <c r="O87" s="11">
        <f t="shared" si="2"/>
        <v>3864894.3499999996</v>
      </c>
      <c r="P87" s="11">
        <f t="shared" si="3"/>
        <v>77.590918130689403</v>
      </c>
    </row>
    <row r="88" spans="1:16" ht="18" customHeight="1" x14ac:dyDescent="0.25">
      <c r="A88" s="12" t="s">
        <v>78</v>
      </c>
      <c r="B88" s="10" t="s">
        <v>120</v>
      </c>
      <c r="C88" s="11">
        <v>13246700</v>
      </c>
      <c r="D88" s="11">
        <v>0</v>
      </c>
      <c r="E88" s="11">
        <v>13246700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13246700</v>
      </c>
      <c r="N88" s="11">
        <v>10027205.65</v>
      </c>
      <c r="O88" s="11">
        <f t="shared" si="2"/>
        <v>3219494.3499999996</v>
      </c>
      <c r="P88" s="11">
        <f t="shared" si="3"/>
        <v>75.69587633146368</v>
      </c>
    </row>
    <row r="89" spans="1:16" ht="63" customHeight="1" x14ac:dyDescent="0.25">
      <c r="A89" s="12" t="s">
        <v>81</v>
      </c>
      <c r="B89" s="10" t="s">
        <v>121</v>
      </c>
      <c r="C89" s="11">
        <v>4000300</v>
      </c>
      <c r="D89" s="11">
        <v>0</v>
      </c>
      <c r="E89" s="11">
        <v>4000300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4000300</v>
      </c>
      <c r="N89" s="11">
        <v>3354900</v>
      </c>
      <c r="O89" s="11">
        <f t="shared" si="2"/>
        <v>645400</v>
      </c>
      <c r="P89" s="11">
        <f t="shared" si="3"/>
        <v>83.86621003424743</v>
      </c>
    </row>
    <row r="90" spans="1:16" ht="50.25" customHeight="1" x14ac:dyDescent="0.25">
      <c r="A90" s="12" t="s">
        <v>36</v>
      </c>
      <c r="B90" s="10" t="s">
        <v>122</v>
      </c>
      <c r="C90" s="11">
        <v>4677200</v>
      </c>
      <c r="D90" s="11">
        <v>0</v>
      </c>
      <c r="E90" s="11">
        <v>4677200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3888200</v>
      </c>
      <c r="N90" s="11">
        <v>2516220.19</v>
      </c>
      <c r="O90" s="11">
        <f t="shared" si="2"/>
        <v>1371979.81</v>
      </c>
      <c r="P90" s="11">
        <f t="shared" si="3"/>
        <v>64.714268556144233</v>
      </c>
    </row>
    <row r="91" spans="1:16" ht="51.75" customHeight="1" x14ac:dyDescent="0.25">
      <c r="A91" s="12" t="s">
        <v>38</v>
      </c>
      <c r="B91" s="10" t="s">
        <v>123</v>
      </c>
      <c r="C91" s="11">
        <v>4677200</v>
      </c>
      <c r="D91" s="11">
        <v>0</v>
      </c>
      <c r="E91" s="11">
        <v>4677200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3888200</v>
      </c>
      <c r="N91" s="11">
        <v>2516220.19</v>
      </c>
      <c r="O91" s="11">
        <f t="shared" si="2"/>
        <v>1371979.81</v>
      </c>
      <c r="P91" s="11">
        <f t="shared" si="3"/>
        <v>64.714268556144233</v>
      </c>
    </row>
    <row r="92" spans="1:16" ht="23.25" customHeight="1" x14ac:dyDescent="0.25">
      <c r="A92" s="12" t="s">
        <v>40</v>
      </c>
      <c r="B92" s="10" t="s">
        <v>124</v>
      </c>
      <c r="C92" s="11">
        <v>4544900</v>
      </c>
      <c r="D92" s="11">
        <v>0</v>
      </c>
      <c r="E92" s="11">
        <v>4544900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3755900</v>
      </c>
      <c r="N92" s="11">
        <v>2419987.77</v>
      </c>
      <c r="O92" s="11">
        <f t="shared" si="2"/>
        <v>1335912.23</v>
      </c>
      <c r="P92" s="11">
        <f t="shared" si="3"/>
        <v>64.431634761308871</v>
      </c>
    </row>
    <row r="93" spans="1:16" ht="15" customHeight="1" x14ac:dyDescent="0.25">
      <c r="A93" s="12" t="s">
        <v>42</v>
      </c>
      <c r="B93" s="10" t="s">
        <v>125</v>
      </c>
      <c r="C93" s="11">
        <v>132300</v>
      </c>
      <c r="D93" s="11">
        <v>0</v>
      </c>
      <c r="E93" s="11">
        <v>132300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132300</v>
      </c>
      <c r="N93" s="11">
        <v>96232.42</v>
      </c>
      <c r="O93" s="11">
        <f t="shared" si="2"/>
        <v>36067.58</v>
      </c>
      <c r="P93" s="11">
        <f t="shared" si="3"/>
        <v>72.73803476946334</v>
      </c>
    </row>
    <row r="94" spans="1:16" ht="18.75" customHeight="1" x14ac:dyDescent="0.25">
      <c r="A94" s="12" t="s">
        <v>22</v>
      </c>
      <c r="B94" s="10" t="s">
        <v>126</v>
      </c>
      <c r="C94" s="11">
        <v>14900</v>
      </c>
      <c r="D94" s="11">
        <v>0</v>
      </c>
      <c r="E94" s="11">
        <v>14900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14900</v>
      </c>
      <c r="N94" s="11">
        <v>10551.24</v>
      </c>
      <c r="O94" s="11">
        <f t="shared" si="2"/>
        <v>4348.76</v>
      </c>
      <c r="P94" s="11">
        <f t="shared" si="3"/>
        <v>70.813691275167784</v>
      </c>
    </row>
    <row r="95" spans="1:16" ht="20.25" customHeight="1" x14ac:dyDescent="0.25">
      <c r="A95" s="12" t="s">
        <v>24</v>
      </c>
      <c r="B95" s="10" t="s">
        <v>127</v>
      </c>
      <c r="C95" s="11">
        <v>14900</v>
      </c>
      <c r="D95" s="11">
        <v>0</v>
      </c>
      <c r="E95" s="11">
        <v>14900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14900</v>
      </c>
      <c r="N95" s="11">
        <v>10551.24</v>
      </c>
      <c r="O95" s="11">
        <f t="shared" si="2"/>
        <v>4348.76</v>
      </c>
      <c r="P95" s="11">
        <f t="shared" si="3"/>
        <v>70.813691275167784</v>
      </c>
    </row>
    <row r="96" spans="1:16" ht="33.75" customHeight="1" x14ac:dyDescent="0.25">
      <c r="A96" s="12" t="s">
        <v>103</v>
      </c>
      <c r="B96" s="10" t="s">
        <v>128</v>
      </c>
      <c r="C96" s="11">
        <v>4500</v>
      </c>
      <c r="D96" s="11">
        <v>0</v>
      </c>
      <c r="E96" s="11">
        <v>4500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4500</v>
      </c>
      <c r="N96" s="11">
        <v>2881</v>
      </c>
      <c r="O96" s="11">
        <f t="shared" si="2"/>
        <v>1619</v>
      </c>
      <c r="P96" s="11">
        <f t="shared" si="3"/>
        <v>64.022222222222226</v>
      </c>
    </row>
    <row r="97" spans="1:16" ht="18.75" customHeight="1" x14ac:dyDescent="0.25">
      <c r="A97" s="12" t="s">
        <v>44</v>
      </c>
      <c r="B97" s="10" t="s">
        <v>129</v>
      </c>
      <c r="C97" s="11">
        <v>9400</v>
      </c>
      <c r="D97" s="11">
        <v>0</v>
      </c>
      <c r="E97" s="11">
        <v>9400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9400</v>
      </c>
      <c r="N97" s="11">
        <v>7652</v>
      </c>
      <c r="O97" s="11">
        <f t="shared" si="2"/>
        <v>1748</v>
      </c>
      <c r="P97" s="11">
        <f t="shared" si="3"/>
        <v>81.40425531914893</v>
      </c>
    </row>
    <row r="98" spans="1:16" ht="18.75" customHeight="1" x14ac:dyDescent="0.25">
      <c r="A98" s="12" t="s">
        <v>26</v>
      </c>
      <c r="B98" s="10" t="s">
        <v>130</v>
      </c>
      <c r="C98" s="11">
        <v>1000</v>
      </c>
      <c r="D98" s="11">
        <v>0</v>
      </c>
      <c r="E98" s="11">
        <v>1000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1000</v>
      </c>
      <c r="N98" s="11">
        <v>18.239999999999998</v>
      </c>
      <c r="O98" s="11">
        <f t="shared" si="2"/>
        <v>981.76</v>
      </c>
      <c r="P98" s="11">
        <f t="shared" si="3"/>
        <v>1.8239999999999998</v>
      </c>
    </row>
    <row r="99" spans="1:16" ht="54" customHeight="1" x14ac:dyDescent="0.25">
      <c r="A99" s="12" t="s">
        <v>131</v>
      </c>
      <c r="B99" s="10" t="s">
        <v>132</v>
      </c>
      <c r="C99" s="11">
        <v>1906500</v>
      </c>
      <c r="D99" s="11">
        <v>0</v>
      </c>
      <c r="E99" s="11">
        <v>1906500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1545000</v>
      </c>
      <c r="N99" s="11">
        <v>853277.47</v>
      </c>
      <c r="O99" s="11">
        <f t="shared" si="2"/>
        <v>691722.53</v>
      </c>
      <c r="P99" s="11">
        <f t="shared" si="3"/>
        <v>55.22831521035598</v>
      </c>
    </row>
    <row r="100" spans="1:16" ht="54" customHeight="1" x14ac:dyDescent="0.25">
      <c r="A100" s="12" t="s">
        <v>36</v>
      </c>
      <c r="B100" s="10" t="s">
        <v>133</v>
      </c>
      <c r="C100" s="11">
        <v>1769000</v>
      </c>
      <c r="D100" s="11">
        <v>0</v>
      </c>
      <c r="E100" s="11">
        <v>1769000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1545000</v>
      </c>
      <c r="N100" s="11">
        <v>853277.47</v>
      </c>
      <c r="O100" s="11">
        <f t="shared" si="2"/>
        <v>691722.53</v>
      </c>
      <c r="P100" s="11">
        <f t="shared" si="3"/>
        <v>55.22831521035598</v>
      </c>
    </row>
    <row r="101" spans="1:16" ht="51.75" customHeight="1" x14ac:dyDescent="0.25">
      <c r="A101" s="12" t="s">
        <v>38</v>
      </c>
      <c r="B101" s="10" t="s">
        <v>134</v>
      </c>
      <c r="C101" s="11">
        <v>1769000</v>
      </c>
      <c r="D101" s="11">
        <v>0</v>
      </c>
      <c r="E101" s="11">
        <v>1769000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1545000</v>
      </c>
      <c r="N101" s="11">
        <v>853277.47</v>
      </c>
      <c r="O101" s="11">
        <f t="shared" si="2"/>
        <v>691722.53</v>
      </c>
      <c r="P101" s="11">
        <f t="shared" si="3"/>
        <v>55.22831521035598</v>
      </c>
    </row>
    <row r="102" spans="1:16" ht="21.75" customHeight="1" x14ac:dyDescent="0.25">
      <c r="A102" s="12" t="s">
        <v>40</v>
      </c>
      <c r="B102" s="10" t="s">
        <v>135</v>
      </c>
      <c r="C102" s="11">
        <v>1769000</v>
      </c>
      <c r="D102" s="11">
        <v>0</v>
      </c>
      <c r="E102" s="11">
        <v>1769000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1545000</v>
      </c>
      <c r="N102" s="11">
        <v>853277.47</v>
      </c>
      <c r="O102" s="11">
        <f t="shared" si="2"/>
        <v>691722.53</v>
      </c>
      <c r="P102" s="11">
        <f t="shared" si="3"/>
        <v>55.22831521035598</v>
      </c>
    </row>
    <row r="103" spans="1:16" ht="20.25" customHeight="1" x14ac:dyDescent="0.25">
      <c r="A103" s="12" t="s">
        <v>136</v>
      </c>
      <c r="B103" s="10" t="s">
        <v>137</v>
      </c>
      <c r="C103" s="11">
        <v>104146200</v>
      </c>
      <c r="D103" s="11">
        <v>0</v>
      </c>
      <c r="E103" s="11">
        <v>104146200</v>
      </c>
      <c r="F103" s="11">
        <v>1602900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44917100</v>
      </c>
      <c r="N103" s="11">
        <v>9759834.0299999993</v>
      </c>
      <c r="O103" s="11">
        <f t="shared" si="2"/>
        <v>35157265.969999999</v>
      </c>
      <c r="P103" s="11">
        <f t="shared" si="3"/>
        <v>21.728548882274232</v>
      </c>
    </row>
    <row r="104" spans="1:16" ht="24.75" customHeight="1" x14ac:dyDescent="0.25">
      <c r="A104" s="12" t="s">
        <v>138</v>
      </c>
      <c r="B104" s="10" t="s">
        <v>139</v>
      </c>
      <c r="C104" s="11">
        <v>20325100</v>
      </c>
      <c r="D104" s="11">
        <v>0</v>
      </c>
      <c r="E104" s="11">
        <v>20325100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20295900</v>
      </c>
      <c r="N104" s="11">
        <v>5858108.0300000003</v>
      </c>
      <c r="O104" s="11">
        <f t="shared" si="2"/>
        <v>14437791.969999999</v>
      </c>
      <c r="P104" s="11">
        <f t="shared" si="3"/>
        <v>28.863504599451122</v>
      </c>
    </row>
    <row r="105" spans="1:16" ht="50.25" customHeight="1" x14ac:dyDescent="0.25">
      <c r="A105" s="12" t="s">
        <v>36</v>
      </c>
      <c r="B105" s="10" t="s">
        <v>140</v>
      </c>
      <c r="C105" s="11">
        <v>2240900</v>
      </c>
      <c r="D105" s="11">
        <v>0</v>
      </c>
      <c r="E105" s="11">
        <v>2240900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2211700</v>
      </c>
      <c r="N105" s="11">
        <v>691451.83</v>
      </c>
      <c r="O105" s="11">
        <f t="shared" si="2"/>
        <v>1520248.17</v>
      </c>
      <c r="P105" s="11">
        <f t="shared" si="3"/>
        <v>31.263364380340914</v>
      </c>
    </row>
    <row r="106" spans="1:16" ht="50.25" customHeight="1" x14ac:dyDescent="0.25">
      <c r="A106" s="12" t="s">
        <v>38</v>
      </c>
      <c r="B106" s="10" t="s">
        <v>141</v>
      </c>
      <c r="C106" s="11">
        <v>2240900</v>
      </c>
      <c r="D106" s="11">
        <v>0</v>
      </c>
      <c r="E106" s="11">
        <v>2240900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2211700</v>
      </c>
      <c r="N106" s="11">
        <v>691451.83</v>
      </c>
      <c r="O106" s="11">
        <f t="shared" si="2"/>
        <v>1520248.17</v>
      </c>
      <c r="P106" s="11">
        <f t="shared" si="3"/>
        <v>31.263364380340914</v>
      </c>
    </row>
    <row r="107" spans="1:16" ht="22.5" customHeight="1" x14ac:dyDescent="0.25">
      <c r="A107" s="12" t="s">
        <v>40</v>
      </c>
      <c r="B107" s="10" t="s">
        <v>142</v>
      </c>
      <c r="C107" s="11">
        <v>2240900</v>
      </c>
      <c r="D107" s="11">
        <v>0</v>
      </c>
      <c r="E107" s="11">
        <v>2240900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2211700</v>
      </c>
      <c r="N107" s="11">
        <v>691451.83</v>
      </c>
      <c r="O107" s="11">
        <f t="shared" si="2"/>
        <v>1520248.17</v>
      </c>
      <c r="P107" s="11">
        <f t="shared" si="3"/>
        <v>31.263364380340914</v>
      </c>
    </row>
    <row r="108" spans="1:16" ht="51" customHeight="1" x14ac:dyDescent="0.25">
      <c r="A108" s="12" t="s">
        <v>87</v>
      </c>
      <c r="B108" s="10" t="s">
        <v>143</v>
      </c>
      <c r="C108" s="11">
        <v>2934700</v>
      </c>
      <c r="D108" s="11">
        <v>0</v>
      </c>
      <c r="E108" s="11">
        <v>2934700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2934700</v>
      </c>
      <c r="N108" s="11">
        <v>2102238.2000000002</v>
      </c>
      <c r="O108" s="11">
        <f t="shared" ref="O108:O165" si="4">M108-N108</f>
        <v>832461.79999999981</v>
      </c>
      <c r="P108" s="11">
        <f t="shared" si="3"/>
        <v>71.633836507990594</v>
      </c>
    </row>
    <row r="109" spans="1:16" ht="21.75" customHeight="1" x14ac:dyDescent="0.25">
      <c r="A109" s="12" t="s">
        <v>89</v>
      </c>
      <c r="B109" s="10" t="s">
        <v>144</v>
      </c>
      <c r="C109" s="11">
        <v>2934700</v>
      </c>
      <c r="D109" s="11">
        <v>0</v>
      </c>
      <c r="E109" s="11">
        <v>2934700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2934700</v>
      </c>
      <c r="N109" s="11">
        <v>2102238.2000000002</v>
      </c>
      <c r="O109" s="11">
        <f t="shared" si="4"/>
        <v>832461.79999999981</v>
      </c>
      <c r="P109" s="11">
        <f t="shared" si="3"/>
        <v>71.633836507990594</v>
      </c>
    </row>
    <row r="110" spans="1:16" ht="81.75" customHeight="1" x14ac:dyDescent="0.25">
      <c r="A110" s="12" t="s">
        <v>91</v>
      </c>
      <c r="B110" s="10" t="s">
        <v>145</v>
      </c>
      <c r="C110" s="11">
        <v>2834700</v>
      </c>
      <c r="D110" s="11">
        <v>0</v>
      </c>
      <c r="E110" s="11">
        <v>2834700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2834700</v>
      </c>
      <c r="N110" s="11">
        <v>2021200</v>
      </c>
      <c r="O110" s="11">
        <f t="shared" si="4"/>
        <v>813500</v>
      </c>
      <c r="P110" s="11">
        <f t="shared" si="3"/>
        <v>71.302077821286204</v>
      </c>
    </row>
    <row r="111" spans="1:16" ht="33" customHeight="1" x14ac:dyDescent="0.25">
      <c r="A111" s="12" t="s">
        <v>93</v>
      </c>
      <c r="B111" s="10" t="s">
        <v>146</v>
      </c>
      <c r="C111" s="11">
        <v>100000</v>
      </c>
      <c r="D111" s="11">
        <v>0</v>
      </c>
      <c r="E111" s="11">
        <v>100000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100000</v>
      </c>
      <c r="N111" s="11">
        <v>81038.2</v>
      </c>
      <c r="O111" s="11">
        <f t="shared" si="4"/>
        <v>18961.800000000003</v>
      </c>
      <c r="P111" s="11">
        <f t="shared" si="3"/>
        <v>81.038199999999989</v>
      </c>
    </row>
    <row r="112" spans="1:16" ht="18" customHeight="1" x14ac:dyDescent="0.25">
      <c r="A112" s="12" t="s">
        <v>22</v>
      </c>
      <c r="B112" s="10" t="s">
        <v>147</v>
      </c>
      <c r="C112" s="11">
        <v>15149500</v>
      </c>
      <c r="D112" s="11">
        <v>0</v>
      </c>
      <c r="E112" s="11">
        <v>15149500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15149500</v>
      </c>
      <c r="N112" s="11">
        <v>3064418</v>
      </c>
      <c r="O112" s="11">
        <f t="shared" si="4"/>
        <v>12085082</v>
      </c>
      <c r="P112" s="11">
        <f t="shared" si="3"/>
        <v>20.227849103930822</v>
      </c>
    </row>
    <row r="113" spans="1:16" ht="81.75" customHeight="1" x14ac:dyDescent="0.25">
      <c r="A113" s="12" t="s">
        <v>148</v>
      </c>
      <c r="B113" s="10" t="s">
        <v>149</v>
      </c>
      <c r="C113" s="11">
        <v>15149500</v>
      </c>
      <c r="D113" s="11">
        <v>0</v>
      </c>
      <c r="E113" s="11">
        <v>15149500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15149500</v>
      </c>
      <c r="N113" s="11">
        <v>3064418</v>
      </c>
      <c r="O113" s="11">
        <f t="shared" si="4"/>
        <v>12085082</v>
      </c>
      <c r="P113" s="11">
        <f t="shared" si="3"/>
        <v>20.227849103930822</v>
      </c>
    </row>
    <row r="114" spans="1:16" ht="83.25" customHeight="1" x14ac:dyDescent="0.25">
      <c r="A114" s="12" t="s">
        <v>150</v>
      </c>
      <c r="B114" s="10" t="s">
        <v>151</v>
      </c>
      <c r="C114" s="11">
        <v>15149500</v>
      </c>
      <c r="D114" s="11">
        <v>0</v>
      </c>
      <c r="E114" s="11">
        <v>15149500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15149500</v>
      </c>
      <c r="N114" s="11">
        <v>3064418</v>
      </c>
      <c r="O114" s="11">
        <f t="shared" si="4"/>
        <v>12085082</v>
      </c>
      <c r="P114" s="11">
        <f t="shared" si="3"/>
        <v>20.227849103930822</v>
      </c>
    </row>
    <row r="115" spans="1:16" ht="18.75" customHeight="1" x14ac:dyDescent="0.25">
      <c r="A115" s="12" t="s">
        <v>152</v>
      </c>
      <c r="B115" s="10" t="s">
        <v>153</v>
      </c>
      <c r="C115" s="11">
        <v>78453700</v>
      </c>
      <c r="D115" s="11">
        <v>0</v>
      </c>
      <c r="E115" s="11">
        <v>78453700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19274300</v>
      </c>
      <c r="N115" s="11">
        <v>21000</v>
      </c>
      <c r="O115" s="11">
        <f t="shared" si="4"/>
        <v>19253300</v>
      </c>
      <c r="P115" s="11">
        <f t="shared" si="3"/>
        <v>0.10895337314455</v>
      </c>
    </row>
    <row r="116" spans="1:16" ht="54.75" customHeight="1" x14ac:dyDescent="0.25">
      <c r="A116" s="12" t="s">
        <v>36</v>
      </c>
      <c r="B116" s="10" t="s">
        <v>154</v>
      </c>
      <c r="C116" s="11">
        <v>78453700</v>
      </c>
      <c r="D116" s="11">
        <v>0</v>
      </c>
      <c r="E116" s="11">
        <v>78453700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19274300</v>
      </c>
      <c r="N116" s="11">
        <v>21000</v>
      </c>
      <c r="O116" s="11">
        <f t="shared" si="4"/>
        <v>19253300</v>
      </c>
      <c r="P116" s="11">
        <f t="shared" si="3"/>
        <v>0.10895337314455</v>
      </c>
    </row>
    <row r="117" spans="1:16" ht="52.5" customHeight="1" x14ac:dyDescent="0.25">
      <c r="A117" s="12" t="s">
        <v>38</v>
      </c>
      <c r="B117" s="10" t="s">
        <v>155</v>
      </c>
      <c r="C117" s="11">
        <v>78453700</v>
      </c>
      <c r="D117" s="11">
        <v>0</v>
      </c>
      <c r="E117" s="11">
        <v>78453700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19274300</v>
      </c>
      <c r="N117" s="11">
        <v>21000</v>
      </c>
      <c r="O117" s="11">
        <f t="shared" si="4"/>
        <v>19253300</v>
      </c>
      <c r="P117" s="11">
        <f t="shared" si="3"/>
        <v>0.10895337314455</v>
      </c>
    </row>
    <row r="118" spans="1:16" ht="15" customHeight="1" x14ac:dyDescent="0.25">
      <c r="A118" s="12" t="s">
        <v>40</v>
      </c>
      <c r="B118" s="10" t="s">
        <v>157</v>
      </c>
      <c r="C118" s="11">
        <v>72583700</v>
      </c>
      <c r="D118" s="11">
        <v>0</v>
      </c>
      <c r="E118" s="11">
        <v>72583700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19274300</v>
      </c>
      <c r="N118" s="11">
        <v>21000</v>
      </c>
      <c r="O118" s="11">
        <f t="shared" si="4"/>
        <v>19253300</v>
      </c>
      <c r="P118" s="11">
        <f t="shared" si="3"/>
        <v>0.10895337314455</v>
      </c>
    </row>
    <row r="119" spans="1:16" ht="35.25" customHeight="1" x14ac:dyDescent="0.25">
      <c r="A119" s="12" t="s">
        <v>158</v>
      </c>
      <c r="B119" s="10" t="s">
        <v>159</v>
      </c>
      <c r="C119" s="11">
        <v>5367400</v>
      </c>
      <c r="D119" s="11">
        <v>0</v>
      </c>
      <c r="E119" s="11">
        <v>5367400</v>
      </c>
      <c r="F119" s="11">
        <v>1602900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5346900</v>
      </c>
      <c r="N119" s="11">
        <v>3880726</v>
      </c>
      <c r="O119" s="11">
        <f t="shared" si="4"/>
        <v>1466174</v>
      </c>
      <c r="P119" s="11">
        <f t="shared" si="3"/>
        <v>72.57898969496344</v>
      </c>
    </row>
    <row r="120" spans="1:16" ht="49.5" customHeight="1" x14ac:dyDescent="0.25">
      <c r="A120" s="12" t="s">
        <v>36</v>
      </c>
      <c r="B120" s="10" t="s">
        <v>160</v>
      </c>
      <c r="C120" s="11">
        <v>1249400</v>
      </c>
      <c r="D120" s="11">
        <v>0</v>
      </c>
      <c r="E120" s="11">
        <v>1249400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1228900</v>
      </c>
      <c r="N120" s="11">
        <v>743216</v>
      </c>
      <c r="O120" s="11">
        <f t="shared" si="4"/>
        <v>485684</v>
      </c>
      <c r="P120" s="11">
        <f t="shared" si="3"/>
        <v>60.478151192123043</v>
      </c>
    </row>
    <row r="121" spans="1:16" ht="47.25" customHeight="1" x14ac:dyDescent="0.25">
      <c r="A121" s="12" t="s">
        <v>38</v>
      </c>
      <c r="B121" s="10" t="s">
        <v>161</v>
      </c>
      <c r="C121" s="11">
        <v>1249400</v>
      </c>
      <c r="D121" s="11">
        <v>0</v>
      </c>
      <c r="E121" s="11">
        <v>1249400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1228900</v>
      </c>
      <c r="N121" s="11">
        <v>743216</v>
      </c>
      <c r="O121" s="11">
        <f t="shared" si="4"/>
        <v>485684</v>
      </c>
      <c r="P121" s="11">
        <f t="shared" si="3"/>
        <v>60.478151192123043</v>
      </c>
    </row>
    <row r="122" spans="1:16" ht="19.5" customHeight="1" x14ac:dyDescent="0.25">
      <c r="A122" s="12" t="s">
        <v>40</v>
      </c>
      <c r="B122" s="10" t="s">
        <v>162</v>
      </c>
      <c r="C122" s="11">
        <v>1249400</v>
      </c>
      <c r="D122" s="11">
        <v>0</v>
      </c>
      <c r="E122" s="11">
        <v>1249400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1228900</v>
      </c>
      <c r="N122" s="11">
        <v>743216</v>
      </c>
      <c r="O122" s="11">
        <f t="shared" si="4"/>
        <v>485684</v>
      </c>
      <c r="P122" s="11">
        <f t="shared" si="3"/>
        <v>60.478151192123043</v>
      </c>
    </row>
    <row r="123" spans="1:16" ht="49.5" customHeight="1" x14ac:dyDescent="0.25">
      <c r="A123" s="12" t="s">
        <v>87</v>
      </c>
      <c r="B123" s="10" t="s">
        <v>163</v>
      </c>
      <c r="C123" s="11">
        <v>4118000</v>
      </c>
      <c r="D123" s="11">
        <v>0</v>
      </c>
      <c r="E123" s="11">
        <v>4118000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4118000</v>
      </c>
      <c r="N123" s="11">
        <v>3137510</v>
      </c>
      <c r="O123" s="11">
        <f t="shared" si="4"/>
        <v>980490</v>
      </c>
      <c r="P123" s="11">
        <f t="shared" si="3"/>
        <v>76.190140845070417</v>
      </c>
    </row>
    <row r="124" spans="1:16" ht="18.75" customHeight="1" x14ac:dyDescent="0.25">
      <c r="A124" s="12" t="s">
        <v>89</v>
      </c>
      <c r="B124" s="10" t="s">
        <v>164</v>
      </c>
      <c r="C124" s="11">
        <v>4118000</v>
      </c>
      <c r="D124" s="11">
        <v>0</v>
      </c>
      <c r="E124" s="11">
        <v>4118000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4118000</v>
      </c>
      <c r="N124" s="11">
        <v>3137510</v>
      </c>
      <c r="O124" s="11">
        <f t="shared" si="4"/>
        <v>980490</v>
      </c>
      <c r="P124" s="11">
        <f t="shared" si="3"/>
        <v>76.190140845070417</v>
      </c>
    </row>
    <row r="125" spans="1:16" ht="81.75" customHeight="1" x14ac:dyDescent="0.25">
      <c r="A125" s="12" t="s">
        <v>91</v>
      </c>
      <c r="B125" s="10" t="s">
        <v>165</v>
      </c>
      <c r="C125" s="11">
        <v>4118000</v>
      </c>
      <c r="D125" s="11">
        <v>0</v>
      </c>
      <c r="E125" s="11">
        <v>4118000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4118000</v>
      </c>
      <c r="N125" s="11">
        <v>3137510</v>
      </c>
      <c r="O125" s="11">
        <f t="shared" si="4"/>
        <v>980490</v>
      </c>
      <c r="P125" s="11">
        <f t="shared" si="3"/>
        <v>76.190140845070417</v>
      </c>
    </row>
    <row r="126" spans="1:16" ht="23.25" customHeight="1" x14ac:dyDescent="0.25">
      <c r="A126" s="12" t="s">
        <v>166</v>
      </c>
      <c r="B126" s="10" t="s">
        <v>167</v>
      </c>
      <c r="C126" s="11">
        <v>438433400</v>
      </c>
      <c r="D126" s="11">
        <v>0</v>
      </c>
      <c r="E126" s="11">
        <v>438433400</v>
      </c>
      <c r="F126" s="11">
        <v>18419200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225452300</v>
      </c>
      <c r="N126" s="11">
        <v>52609446.219999999</v>
      </c>
      <c r="O126" s="11">
        <f t="shared" si="4"/>
        <v>172842853.78</v>
      </c>
      <c r="P126" s="11">
        <f t="shared" si="3"/>
        <v>23.335067426679611</v>
      </c>
    </row>
    <row r="127" spans="1:16" ht="20.25" customHeight="1" x14ac:dyDescent="0.25">
      <c r="A127" s="12" t="s">
        <v>168</v>
      </c>
      <c r="B127" s="10" t="s">
        <v>169</v>
      </c>
      <c r="C127" s="11">
        <v>35900</v>
      </c>
      <c r="D127" s="11">
        <v>0</v>
      </c>
      <c r="E127" s="11">
        <v>35900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35900</v>
      </c>
      <c r="N127" s="11">
        <v>35823.879999999997</v>
      </c>
      <c r="O127" s="11">
        <f t="shared" si="4"/>
        <v>76.120000000002619</v>
      </c>
      <c r="P127" s="11">
        <f t="shared" si="3"/>
        <v>99.787966573816149</v>
      </c>
    </row>
    <row r="128" spans="1:16" ht="21" customHeight="1" x14ac:dyDescent="0.25">
      <c r="A128" s="12" t="s">
        <v>22</v>
      </c>
      <c r="B128" s="10" t="s">
        <v>170</v>
      </c>
      <c r="C128" s="11">
        <v>35900</v>
      </c>
      <c r="D128" s="11">
        <v>0</v>
      </c>
      <c r="E128" s="11">
        <v>35900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35900</v>
      </c>
      <c r="N128" s="11">
        <v>35823.879999999997</v>
      </c>
      <c r="O128" s="11">
        <f t="shared" si="4"/>
        <v>76.120000000002619</v>
      </c>
      <c r="P128" s="11">
        <f t="shared" si="3"/>
        <v>99.787966573816149</v>
      </c>
    </row>
    <row r="129" spans="1:16" ht="22.5" customHeight="1" x14ac:dyDescent="0.25">
      <c r="A129" s="12" t="s">
        <v>100</v>
      </c>
      <c r="B129" s="10" t="s">
        <v>171</v>
      </c>
      <c r="C129" s="11">
        <v>35900</v>
      </c>
      <c r="D129" s="11">
        <v>0</v>
      </c>
      <c r="E129" s="11">
        <v>35900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35900</v>
      </c>
      <c r="N129" s="11">
        <v>35823.879999999997</v>
      </c>
      <c r="O129" s="11">
        <f t="shared" si="4"/>
        <v>76.120000000002619</v>
      </c>
      <c r="P129" s="11">
        <f t="shared" si="3"/>
        <v>99.787966573816149</v>
      </c>
    </row>
    <row r="130" spans="1:16" ht="53.25" customHeight="1" x14ac:dyDescent="0.25">
      <c r="A130" s="12" t="s">
        <v>101</v>
      </c>
      <c r="B130" s="10" t="s">
        <v>172</v>
      </c>
      <c r="C130" s="11">
        <v>35900</v>
      </c>
      <c r="D130" s="11">
        <v>0</v>
      </c>
      <c r="E130" s="11">
        <v>35900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35900</v>
      </c>
      <c r="N130" s="11">
        <v>35823.879999999997</v>
      </c>
      <c r="O130" s="11">
        <f t="shared" si="4"/>
        <v>76.120000000002619</v>
      </c>
      <c r="P130" s="11">
        <f t="shared" si="3"/>
        <v>99.787966573816149</v>
      </c>
    </row>
    <row r="131" spans="1:16" ht="23.25" customHeight="1" x14ac:dyDescent="0.25">
      <c r="A131" s="12" t="s">
        <v>173</v>
      </c>
      <c r="B131" s="10" t="s">
        <v>174</v>
      </c>
      <c r="C131" s="11">
        <v>324471700</v>
      </c>
      <c r="D131" s="11">
        <v>0</v>
      </c>
      <c r="E131" s="11">
        <v>324471700</v>
      </c>
      <c r="F131" s="11">
        <v>18419200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225121800</v>
      </c>
      <c r="N131" s="11">
        <v>52376523.530000001</v>
      </c>
      <c r="O131" s="11">
        <f t="shared" si="4"/>
        <v>172745276.47</v>
      </c>
      <c r="P131" s="11">
        <f t="shared" si="3"/>
        <v>23.265860316504224</v>
      </c>
    </row>
    <row r="132" spans="1:16" ht="49.5" customHeight="1" x14ac:dyDescent="0.25">
      <c r="A132" s="12" t="s">
        <v>36</v>
      </c>
      <c r="B132" s="10" t="s">
        <v>175</v>
      </c>
      <c r="C132" s="11">
        <v>29963400</v>
      </c>
      <c r="D132" s="11">
        <v>0</v>
      </c>
      <c r="E132" s="11">
        <v>29963400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25584200</v>
      </c>
      <c r="N132" s="11">
        <v>12118831.630000001</v>
      </c>
      <c r="O132" s="11">
        <f t="shared" si="4"/>
        <v>13465368.369999999</v>
      </c>
      <c r="P132" s="11">
        <f t="shared" si="3"/>
        <v>47.368421252179083</v>
      </c>
    </row>
    <row r="133" spans="1:16" ht="51.75" customHeight="1" x14ac:dyDescent="0.25">
      <c r="A133" s="12" t="s">
        <v>38</v>
      </c>
      <c r="B133" s="10" t="s">
        <v>176</v>
      </c>
      <c r="C133" s="11">
        <v>29963400</v>
      </c>
      <c r="D133" s="11">
        <v>0</v>
      </c>
      <c r="E133" s="11">
        <v>29963400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25584200</v>
      </c>
      <c r="N133" s="11">
        <v>12118831.630000001</v>
      </c>
      <c r="O133" s="11">
        <f t="shared" si="4"/>
        <v>13465368.369999999</v>
      </c>
      <c r="P133" s="11">
        <f t="shared" si="3"/>
        <v>47.368421252179083</v>
      </c>
    </row>
    <row r="134" spans="1:16" ht="50.25" customHeight="1" x14ac:dyDescent="0.25">
      <c r="A134" s="12" t="s">
        <v>156</v>
      </c>
      <c r="B134" s="10" t="s">
        <v>177</v>
      </c>
      <c r="C134" s="11">
        <v>50000</v>
      </c>
      <c r="D134" s="11">
        <v>0</v>
      </c>
      <c r="E134" s="11">
        <v>50000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4"/>
        <v>0</v>
      </c>
      <c r="P134" s="11" t="e">
        <f t="shared" si="3"/>
        <v>#DIV/0!</v>
      </c>
    </row>
    <row r="135" spans="1:16" ht="20.25" customHeight="1" x14ac:dyDescent="0.25">
      <c r="A135" s="12" t="s">
        <v>40</v>
      </c>
      <c r="B135" s="10" t="s">
        <v>178</v>
      </c>
      <c r="C135" s="11">
        <v>29913400</v>
      </c>
      <c r="D135" s="11">
        <v>0</v>
      </c>
      <c r="E135" s="11">
        <v>29913400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25584200</v>
      </c>
      <c r="N135" s="11">
        <v>12118831.630000001</v>
      </c>
      <c r="O135" s="11">
        <f t="shared" si="4"/>
        <v>13465368.369999999</v>
      </c>
      <c r="P135" s="11">
        <f t="shared" si="3"/>
        <v>47.368421252179083</v>
      </c>
    </row>
    <row r="136" spans="1:16" ht="50.25" customHeight="1" x14ac:dyDescent="0.25">
      <c r="A136" s="12" t="s">
        <v>179</v>
      </c>
      <c r="B136" s="10" t="s">
        <v>180</v>
      </c>
      <c r="C136" s="11">
        <v>273475500</v>
      </c>
      <c r="D136" s="11">
        <v>0</v>
      </c>
      <c r="E136" s="11">
        <v>273475500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178604800</v>
      </c>
      <c r="N136" s="11">
        <v>19355191.899999999</v>
      </c>
      <c r="O136" s="11">
        <f t="shared" si="4"/>
        <v>159249608.09999999</v>
      </c>
      <c r="P136" s="11">
        <f t="shared" si="3"/>
        <v>10.83688226744186</v>
      </c>
    </row>
    <row r="137" spans="1:16" ht="18.75" customHeight="1" x14ac:dyDescent="0.25">
      <c r="A137" s="12" t="s">
        <v>181</v>
      </c>
      <c r="B137" s="10" t="s">
        <v>182</v>
      </c>
      <c r="C137" s="11">
        <v>96710700</v>
      </c>
      <c r="D137" s="11">
        <v>0</v>
      </c>
      <c r="E137" s="11">
        <v>96710700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1840000</v>
      </c>
      <c r="N137" s="11">
        <v>0</v>
      </c>
      <c r="O137" s="11">
        <f t="shared" si="4"/>
        <v>1840000</v>
      </c>
      <c r="P137" s="11">
        <f t="shared" si="3"/>
        <v>0</v>
      </c>
    </row>
    <row r="138" spans="1:16" ht="65.25" customHeight="1" x14ac:dyDescent="0.25">
      <c r="A138" s="12" t="s">
        <v>183</v>
      </c>
      <c r="B138" s="10" t="s">
        <v>184</v>
      </c>
      <c r="C138" s="11">
        <v>96710700</v>
      </c>
      <c r="D138" s="11">
        <v>0</v>
      </c>
      <c r="E138" s="11">
        <v>96710700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1840000</v>
      </c>
      <c r="N138" s="11">
        <v>0</v>
      </c>
      <c r="O138" s="11">
        <f t="shared" si="4"/>
        <v>1840000</v>
      </c>
      <c r="P138" s="11">
        <f t="shared" si="3"/>
        <v>0</v>
      </c>
    </row>
    <row r="139" spans="1:16" ht="156" customHeight="1" x14ac:dyDescent="0.25">
      <c r="A139" s="12" t="s">
        <v>185</v>
      </c>
      <c r="B139" s="10" t="s">
        <v>186</v>
      </c>
      <c r="C139" s="11">
        <v>176764800</v>
      </c>
      <c r="D139" s="11">
        <v>0</v>
      </c>
      <c r="E139" s="11">
        <v>176764800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176764800</v>
      </c>
      <c r="N139" s="11">
        <v>19355191.899999999</v>
      </c>
      <c r="O139" s="11">
        <f t="shared" si="4"/>
        <v>157409608.09999999</v>
      </c>
      <c r="P139" s="11">
        <f t="shared" si="3"/>
        <v>10.949686758902224</v>
      </c>
    </row>
    <row r="140" spans="1:16" ht="85.5" customHeight="1" x14ac:dyDescent="0.25">
      <c r="A140" s="12" t="s">
        <v>187</v>
      </c>
      <c r="B140" s="10" t="s">
        <v>188</v>
      </c>
      <c r="C140" s="11">
        <v>176764800</v>
      </c>
      <c r="D140" s="11">
        <v>0</v>
      </c>
      <c r="E140" s="11">
        <v>176764800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176764800</v>
      </c>
      <c r="N140" s="11">
        <v>19355191.899999999</v>
      </c>
      <c r="O140" s="11">
        <f t="shared" si="4"/>
        <v>157409608.09999999</v>
      </c>
      <c r="P140" s="11">
        <f t="shared" si="3"/>
        <v>10.949686758902224</v>
      </c>
    </row>
    <row r="141" spans="1:16" ht="21" customHeight="1" x14ac:dyDescent="0.25">
      <c r="A141" s="12" t="s">
        <v>22</v>
      </c>
      <c r="B141" s="10" t="s">
        <v>189</v>
      </c>
      <c r="C141" s="11">
        <v>21032800</v>
      </c>
      <c r="D141" s="11">
        <v>0</v>
      </c>
      <c r="E141" s="11">
        <v>21032800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20932800</v>
      </c>
      <c r="N141" s="11">
        <v>20902500</v>
      </c>
      <c r="O141" s="11">
        <f t="shared" si="4"/>
        <v>30300</v>
      </c>
      <c r="P141" s="11">
        <f t="shared" si="3"/>
        <v>99.855251089199726</v>
      </c>
    </row>
    <row r="142" spans="1:16" ht="84" customHeight="1" x14ac:dyDescent="0.25">
      <c r="A142" s="12" t="s">
        <v>148</v>
      </c>
      <c r="B142" s="10" t="s">
        <v>190</v>
      </c>
      <c r="C142" s="11">
        <v>21000000</v>
      </c>
      <c r="D142" s="11">
        <v>0</v>
      </c>
      <c r="E142" s="11">
        <v>21000000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20900000</v>
      </c>
      <c r="N142" s="11">
        <v>20900000</v>
      </c>
      <c r="O142" s="11">
        <f t="shared" si="4"/>
        <v>0</v>
      </c>
      <c r="P142" s="11">
        <f t="shared" si="3"/>
        <v>100</v>
      </c>
    </row>
    <row r="143" spans="1:16" ht="96.75" customHeight="1" x14ac:dyDescent="0.25">
      <c r="A143" s="12" t="s">
        <v>191</v>
      </c>
      <c r="B143" s="10" t="s">
        <v>192</v>
      </c>
      <c r="C143" s="11">
        <v>21000000</v>
      </c>
      <c r="D143" s="11">
        <v>0</v>
      </c>
      <c r="E143" s="11">
        <v>21000000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20900000</v>
      </c>
      <c r="N143" s="11">
        <v>20900000</v>
      </c>
      <c r="O143" s="11">
        <f t="shared" si="4"/>
        <v>0</v>
      </c>
      <c r="P143" s="11">
        <f t="shared" ref="P143:P206" si="5">N143/M143*100</f>
        <v>100</v>
      </c>
    </row>
    <row r="144" spans="1:16" ht="18.75" customHeight="1" x14ac:dyDescent="0.25">
      <c r="A144" s="12" t="s">
        <v>24</v>
      </c>
      <c r="B144" s="10" t="s">
        <v>193</v>
      </c>
      <c r="C144" s="11">
        <v>32800</v>
      </c>
      <c r="D144" s="11">
        <v>0</v>
      </c>
      <c r="E144" s="11">
        <v>32800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32800</v>
      </c>
      <c r="N144" s="11">
        <v>2500</v>
      </c>
      <c r="O144" s="11">
        <f t="shared" si="4"/>
        <v>30300</v>
      </c>
      <c r="P144" s="11">
        <f t="shared" si="5"/>
        <v>7.6219512195121952</v>
      </c>
    </row>
    <row r="145" spans="1:16" ht="18.75" customHeight="1" x14ac:dyDescent="0.25">
      <c r="A145" s="12" t="s">
        <v>44</v>
      </c>
      <c r="B145" s="10" t="s">
        <v>194</v>
      </c>
      <c r="C145" s="11">
        <v>32800</v>
      </c>
      <c r="D145" s="11">
        <v>0</v>
      </c>
      <c r="E145" s="11">
        <v>32800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32800</v>
      </c>
      <c r="N145" s="11">
        <v>2500</v>
      </c>
      <c r="O145" s="11">
        <f t="shared" si="4"/>
        <v>30300</v>
      </c>
      <c r="P145" s="11">
        <f t="shared" si="5"/>
        <v>7.6219512195121952</v>
      </c>
    </row>
    <row r="146" spans="1:16" ht="23.25" customHeight="1" x14ac:dyDescent="0.25">
      <c r="A146" s="12" t="s">
        <v>195</v>
      </c>
      <c r="B146" s="10" t="s">
        <v>196</v>
      </c>
      <c r="C146" s="11">
        <v>113631200</v>
      </c>
      <c r="D146" s="11">
        <v>0</v>
      </c>
      <c r="E146" s="11">
        <v>113631200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4"/>
        <v>0</v>
      </c>
      <c r="P146" s="11" t="e">
        <f t="shared" si="5"/>
        <v>#DIV/0!</v>
      </c>
    </row>
    <row r="147" spans="1:16" ht="53.25" customHeight="1" x14ac:dyDescent="0.25">
      <c r="A147" s="12" t="s">
        <v>36</v>
      </c>
      <c r="B147" s="10" t="s">
        <v>197</v>
      </c>
      <c r="C147" s="11">
        <v>113631200</v>
      </c>
      <c r="D147" s="11">
        <v>0</v>
      </c>
      <c r="E147" s="11">
        <v>113631200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4"/>
        <v>0</v>
      </c>
      <c r="P147" s="11" t="e">
        <f t="shared" si="5"/>
        <v>#DIV/0!</v>
      </c>
    </row>
    <row r="148" spans="1:16" ht="47.25" customHeight="1" x14ac:dyDescent="0.25">
      <c r="A148" s="12" t="s">
        <v>38</v>
      </c>
      <c r="B148" s="10" t="s">
        <v>198</v>
      </c>
      <c r="C148" s="11">
        <v>113631200</v>
      </c>
      <c r="D148" s="11">
        <v>0</v>
      </c>
      <c r="E148" s="11">
        <v>113631200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4"/>
        <v>0</v>
      </c>
      <c r="P148" s="11" t="e">
        <f t="shared" si="5"/>
        <v>#DIV/0!</v>
      </c>
    </row>
    <row r="149" spans="1:16" ht="23.25" customHeight="1" x14ac:dyDescent="0.25">
      <c r="A149" s="12" t="s">
        <v>40</v>
      </c>
      <c r="B149" s="10" t="s">
        <v>199</v>
      </c>
      <c r="C149" s="11">
        <v>107797500</v>
      </c>
      <c r="D149" s="11">
        <v>0</v>
      </c>
      <c r="E149" s="11">
        <v>107797500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4"/>
        <v>0</v>
      </c>
      <c r="P149" s="11" t="e">
        <f t="shared" si="5"/>
        <v>#DIV/0!</v>
      </c>
    </row>
    <row r="150" spans="1:16" ht="19.5" customHeight="1" x14ac:dyDescent="0.25">
      <c r="A150" s="12" t="s">
        <v>42</v>
      </c>
      <c r="B150" s="10" t="s">
        <v>200</v>
      </c>
      <c r="C150" s="11">
        <v>5833700</v>
      </c>
      <c r="D150" s="11">
        <v>0</v>
      </c>
      <c r="E150" s="11">
        <v>5833700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4"/>
        <v>0</v>
      </c>
      <c r="P150" s="11" t="e">
        <f t="shared" si="5"/>
        <v>#DIV/0!</v>
      </c>
    </row>
    <row r="151" spans="1:16" ht="37.5" customHeight="1" x14ac:dyDescent="0.25">
      <c r="A151" s="12" t="s">
        <v>201</v>
      </c>
      <c r="B151" s="10" t="s">
        <v>202</v>
      </c>
      <c r="C151" s="11">
        <v>294600</v>
      </c>
      <c r="D151" s="11">
        <v>0</v>
      </c>
      <c r="E151" s="11">
        <v>294600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294600</v>
      </c>
      <c r="N151" s="11">
        <v>197098.81</v>
      </c>
      <c r="O151" s="11">
        <f t="shared" si="4"/>
        <v>97501.19</v>
      </c>
      <c r="P151" s="11">
        <f t="shared" si="5"/>
        <v>66.90387304820095</v>
      </c>
    </row>
    <row r="152" spans="1:16" ht="54" customHeight="1" x14ac:dyDescent="0.25">
      <c r="A152" s="12" t="s">
        <v>36</v>
      </c>
      <c r="B152" s="10" t="s">
        <v>203</v>
      </c>
      <c r="C152" s="11">
        <v>294600</v>
      </c>
      <c r="D152" s="11">
        <v>0</v>
      </c>
      <c r="E152" s="11">
        <v>294600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294600</v>
      </c>
      <c r="N152" s="11">
        <v>197098.81</v>
      </c>
      <c r="O152" s="11">
        <f t="shared" si="4"/>
        <v>97501.19</v>
      </c>
      <c r="P152" s="11">
        <f t="shared" si="5"/>
        <v>66.90387304820095</v>
      </c>
    </row>
    <row r="153" spans="1:16" ht="54.75" customHeight="1" x14ac:dyDescent="0.25">
      <c r="A153" s="12" t="s">
        <v>38</v>
      </c>
      <c r="B153" s="10" t="s">
        <v>204</v>
      </c>
      <c r="C153" s="11">
        <v>294600</v>
      </c>
      <c r="D153" s="11">
        <v>0</v>
      </c>
      <c r="E153" s="11">
        <v>294600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294600</v>
      </c>
      <c r="N153" s="11">
        <v>197098.81</v>
      </c>
      <c r="O153" s="11">
        <f t="shared" si="4"/>
        <v>97501.19</v>
      </c>
      <c r="P153" s="11">
        <f t="shared" si="5"/>
        <v>66.90387304820095</v>
      </c>
    </row>
    <row r="154" spans="1:16" ht="19.5" customHeight="1" x14ac:dyDescent="0.25">
      <c r="A154" s="12" t="s">
        <v>40</v>
      </c>
      <c r="B154" s="10" t="s">
        <v>205</v>
      </c>
      <c r="C154" s="11">
        <v>294600</v>
      </c>
      <c r="D154" s="11">
        <v>0</v>
      </c>
      <c r="E154" s="11">
        <v>294600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294600</v>
      </c>
      <c r="N154" s="11">
        <v>197098.81</v>
      </c>
      <c r="O154" s="11">
        <f t="shared" si="4"/>
        <v>97501.19</v>
      </c>
      <c r="P154" s="11">
        <f t="shared" si="5"/>
        <v>66.90387304820095</v>
      </c>
    </row>
    <row r="155" spans="1:16" ht="23.25" customHeight="1" x14ac:dyDescent="0.25">
      <c r="A155" s="12" t="s">
        <v>206</v>
      </c>
      <c r="B155" s="10" t="s">
        <v>207</v>
      </c>
      <c r="C155" s="11">
        <v>1679104800</v>
      </c>
      <c r="D155" s="11">
        <v>0</v>
      </c>
      <c r="E155" s="11">
        <v>1679104800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1679026900</v>
      </c>
      <c r="N155" s="11">
        <v>1136454395.52</v>
      </c>
      <c r="O155" s="11">
        <f t="shared" si="4"/>
        <v>542572504.48000002</v>
      </c>
      <c r="P155" s="11">
        <f t="shared" si="5"/>
        <v>67.685300069939316</v>
      </c>
    </row>
    <row r="156" spans="1:16" ht="23.25" customHeight="1" x14ac:dyDescent="0.25">
      <c r="A156" s="12" t="s">
        <v>208</v>
      </c>
      <c r="B156" s="10" t="s">
        <v>209</v>
      </c>
      <c r="C156" s="11">
        <v>837049300</v>
      </c>
      <c r="D156" s="11">
        <v>0</v>
      </c>
      <c r="E156" s="11">
        <v>837049300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837049300</v>
      </c>
      <c r="N156" s="11">
        <v>492741710.74000001</v>
      </c>
      <c r="O156" s="11">
        <f t="shared" si="4"/>
        <v>344307589.25999999</v>
      </c>
      <c r="P156" s="11">
        <f t="shared" si="5"/>
        <v>58.866510101615276</v>
      </c>
    </row>
    <row r="157" spans="1:16" ht="51" customHeight="1" x14ac:dyDescent="0.25">
      <c r="A157" s="12" t="s">
        <v>179</v>
      </c>
      <c r="B157" s="10" t="s">
        <v>210</v>
      </c>
      <c r="C157" s="11">
        <v>385273400</v>
      </c>
      <c r="D157" s="11">
        <v>0</v>
      </c>
      <c r="E157" s="11">
        <v>385273400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385273400</v>
      </c>
      <c r="N157" s="11">
        <v>149347999.28999999</v>
      </c>
      <c r="O157" s="11">
        <f t="shared" si="4"/>
        <v>235925400.71000001</v>
      </c>
      <c r="P157" s="11">
        <f t="shared" si="5"/>
        <v>38.764160538983482</v>
      </c>
    </row>
    <row r="158" spans="1:16" ht="155.25" customHeight="1" x14ac:dyDescent="0.25">
      <c r="A158" s="12" t="s">
        <v>185</v>
      </c>
      <c r="B158" s="10" t="s">
        <v>211</v>
      </c>
      <c r="C158" s="11">
        <v>385273400</v>
      </c>
      <c r="D158" s="11">
        <v>0</v>
      </c>
      <c r="E158" s="11">
        <v>385273400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385273400</v>
      </c>
      <c r="N158" s="11">
        <v>149347999.28999999</v>
      </c>
      <c r="O158" s="11">
        <f t="shared" si="4"/>
        <v>235925400.71000001</v>
      </c>
      <c r="P158" s="11">
        <f t="shared" si="5"/>
        <v>38.764160538983482</v>
      </c>
    </row>
    <row r="159" spans="1:16" ht="83.25" customHeight="1" x14ac:dyDescent="0.25">
      <c r="A159" s="12" t="s">
        <v>187</v>
      </c>
      <c r="B159" s="10" t="s">
        <v>212</v>
      </c>
      <c r="C159" s="11">
        <v>385273400</v>
      </c>
      <c r="D159" s="11">
        <v>0</v>
      </c>
      <c r="E159" s="11">
        <v>385273400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385273400</v>
      </c>
      <c r="N159" s="11">
        <v>149347999.28999999</v>
      </c>
      <c r="O159" s="11">
        <f t="shared" si="4"/>
        <v>235925400.71000001</v>
      </c>
      <c r="P159" s="11">
        <f t="shared" si="5"/>
        <v>38.764160538983482</v>
      </c>
    </row>
    <row r="160" spans="1:16" ht="51" customHeight="1" x14ac:dyDescent="0.25">
      <c r="A160" s="12" t="s">
        <v>87</v>
      </c>
      <c r="B160" s="10" t="s">
        <v>213</v>
      </c>
      <c r="C160" s="11">
        <v>451775900</v>
      </c>
      <c r="D160" s="11">
        <v>0</v>
      </c>
      <c r="E160" s="11">
        <v>451775900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451775900</v>
      </c>
      <c r="N160" s="11">
        <v>343393711.44999999</v>
      </c>
      <c r="O160" s="11">
        <f t="shared" si="4"/>
        <v>108382188.55000001</v>
      </c>
      <c r="P160" s="11">
        <f t="shared" si="5"/>
        <v>76.009745418026938</v>
      </c>
    </row>
    <row r="161" spans="1:16" ht="27" customHeight="1" x14ac:dyDescent="0.25">
      <c r="A161" s="12" t="s">
        <v>89</v>
      </c>
      <c r="B161" s="10" t="s">
        <v>214</v>
      </c>
      <c r="C161" s="11">
        <v>306568600</v>
      </c>
      <c r="D161" s="11">
        <v>0</v>
      </c>
      <c r="E161" s="11">
        <v>306568600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306568600</v>
      </c>
      <c r="N161" s="11">
        <v>234218033.34999999</v>
      </c>
      <c r="O161" s="11">
        <f t="shared" si="4"/>
        <v>72350566.650000006</v>
      </c>
      <c r="P161" s="11">
        <f t="shared" si="5"/>
        <v>76.399877009582852</v>
      </c>
    </row>
    <row r="162" spans="1:16" ht="81" customHeight="1" x14ac:dyDescent="0.25">
      <c r="A162" s="12" t="s">
        <v>91</v>
      </c>
      <c r="B162" s="10" t="s">
        <v>215</v>
      </c>
      <c r="C162" s="11">
        <v>272339600</v>
      </c>
      <c r="D162" s="11">
        <v>0</v>
      </c>
      <c r="E162" s="11">
        <v>272339600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272339600</v>
      </c>
      <c r="N162" s="11">
        <v>204656033.34999999</v>
      </c>
      <c r="O162" s="11">
        <f t="shared" si="4"/>
        <v>67683566.650000006</v>
      </c>
      <c r="P162" s="11">
        <f t="shared" si="5"/>
        <v>75.147365036153388</v>
      </c>
    </row>
    <row r="163" spans="1:16" ht="33" customHeight="1" x14ac:dyDescent="0.25">
      <c r="A163" s="12" t="s">
        <v>93</v>
      </c>
      <c r="B163" s="10" t="s">
        <v>216</v>
      </c>
      <c r="C163" s="11">
        <v>34229000</v>
      </c>
      <c r="D163" s="11">
        <v>0</v>
      </c>
      <c r="E163" s="11">
        <v>34229000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34229000</v>
      </c>
      <c r="N163" s="11">
        <v>29562000</v>
      </c>
      <c r="O163" s="11">
        <f t="shared" si="4"/>
        <v>4667000</v>
      </c>
      <c r="P163" s="11">
        <f t="shared" si="5"/>
        <v>86.36536270413977</v>
      </c>
    </row>
    <row r="164" spans="1:16" ht="23.25" customHeight="1" x14ac:dyDescent="0.25">
      <c r="A164" s="12" t="s">
        <v>217</v>
      </c>
      <c r="B164" s="10" t="s">
        <v>218</v>
      </c>
      <c r="C164" s="11">
        <v>145207300</v>
      </c>
      <c r="D164" s="11">
        <v>0</v>
      </c>
      <c r="E164" s="11">
        <v>145207300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145207300</v>
      </c>
      <c r="N164" s="11">
        <v>109175678.09999999</v>
      </c>
      <c r="O164" s="11">
        <f t="shared" si="4"/>
        <v>36031621.900000006</v>
      </c>
      <c r="P164" s="11">
        <f t="shared" si="5"/>
        <v>75.186080933947537</v>
      </c>
    </row>
    <row r="165" spans="1:16" ht="80.25" customHeight="1" x14ac:dyDescent="0.25">
      <c r="A165" s="12" t="s">
        <v>219</v>
      </c>
      <c r="B165" s="10" t="s">
        <v>220</v>
      </c>
      <c r="C165" s="11">
        <v>124768100</v>
      </c>
      <c r="D165" s="11">
        <v>0</v>
      </c>
      <c r="E165" s="11">
        <v>124768100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124768100</v>
      </c>
      <c r="N165" s="11">
        <v>90822811.810000002</v>
      </c>
      <c r="O165" s="11">
        <f t="shared" si="4"/>
        <v>33945288.189999998</v>
      </c>
      <c r="P165" s="11">
        <f t="shared" si="5"/>
        <v>72.79329556994135</v>
      </c>
    </row>
    <row r="166" spans="1:16" ht="35.25" customHeight="1" x14ac:dyDescent="0.25">
      <c r="A166" s="12" t="s">
        <v>221</v>
      </c>
      <c r="B166" s="10" t="s">
        <v>222</v>
      </c>
      <c r="C166" s="11">
        <v>20439200</v>
      </c>
      <c r="D166" s="11">
        <v>0</v>
      </c>
      <c r="E166" s="11">
        <v>20439200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20439200</v>
      </c>
      <c r="N166" s="11">
        <v>18352866.289999999</v>
      </c>
      <c r="O166" s="11">
        <f t="shared" ref="O166:O229" si="6">M166-N166</f>
        <v>2086333.7100000009</v>
      </c>
      <c r="P166" s="11">
        <f t="shared" si="5"/>
        <v>89.792488404634227</v>
      </c>
    </row>
    <row r="167" spans="1:16" ht="23.25" customHeight="1" x14ac:dyDescent="0.25">
      <c r="A167" s="12" t="s">
        <v>223</v>
      </c>
      <c r="B167" s="10" t="s">
        <v>224</v>
      </c>
      <c r="C167" s="11">
        <v>699980700</v>
      </c>
      <c r="D167" s="11">
        <v>0</v>
      </c>
      <c r="E167" s="11">
        <v>699980700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699980700</v>
      </c>
      <c r="N167" s="11">
        <v>544890497.10000002</v>
      </c>
      <c r="O167" s="11">
        <f t="shared" si="6"/>
        <v>155090202.89999998</v>
      </c>
      <c r="P167" s="11">
        <f t="shared" si="5"/>
        <v>77.843645846235475</v>
      </c>
    </row>
    <row r="168" spans="1:16" ht="54" customHeight="1" x14ac:dyDescent="0.25">
      <c r="A168" s="12" t="s">
        <v>36</v>
      </c>
      <c r="B168" s="10" t="s">
        <v>225</v>
      </c>
      <c r="C168" s="11">
        <v>85300</v>
      </c>
      <c r="D168" s="11">
        <v>0</v>
      </c>
      <c r="E168" s="11">
        <v>85300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85300</v>
      </c>
      <c r="N168" s="11">
        <v>0</v>
      </c>
      <c r="O168" s="11">
        <f t="shared" si="6"/>
        <v>85300</v>
      </c>
      <c r="P168" s="11">
        <f t="shared" si="5"/>
        <v>0</v>
      </c>
    </row>
    <row r="169" spans="1:16" ht="47.25" customHeight="1" x14ac:dyDescent="0.25">
      <c r="A169" s="12" t="s">
        <v>38</v>
      </c>
      <c r="B169" s="10" t="s">
        <v>226</v>
      </c>
      <c r="C169" s="11">
        <v>85300</v>
      </c>
      <c r="D169" s="11">
        <v>0</v>
      </c>
      <c r="E169" s="11">
        <v>85300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85300</v>
      </c>
      <c r="N169" s="11">
        <v>0</v>
      </c>
      <c r="O169" s="11">
        <f t="shared" si="6"/>
        <v>85300</v>
      </c>
      <c r="P169" s="11">
        <f t="shared" si="5"/>
        <v>0</v>
      </c>
    </row>
    <row r="170" spans="1:16" ht="21" customHeight="1" x14ac:dyDescent="0.25">
      <c r="A170" s="12" t="s">
        <v>40</v>
      </c>
      <c r="B170" s="10" t="s">
        <v>227</v>
      </c>
      <c r="C170" s="11">
        <v>85300</v>
      </c>
      <c r="D170" s="11">
        <v>0</v>
      </c>
      <c r="E170" s="11">
        <v>85300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85300</v>
      </c>
      <c r="N170" s="11">
        <v>0</v>
      </c>
      <c r="O170" s="11">
        <f t="shared" si="6"/>
        <v>85300</v>
      </c>
      <c r="P170" s="11">
        <f t="shared" si="5"/>
        <v>0</v>
      </c>
    </row>
    <row r="171" spans="1:16" ht="53.25" customHeight="1" x14ac:dyDescent="0.25">
      <c r="A171" s="12" t="s">
        <v>179</v>
      </c>
      <c r="B171" s="10" t="s">
        <v>228</v>
      </c>
      <c r="C171" s="11">
        <v>3050000</v>
      </c>
      <c r="D171" s="11">
        <v>0</v>
      </c>
      <c r="E171" s="11">
        <v>3050000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3050000</v>
      </c>
      <c r="N171" s="11">
        <v>0</v>
      </c>
      <c r="O171" s="11">
        <f t="shared" si="6"/>
        <v>3050000</v>
      </c>
      <c r="P171" s="11">
        <f t="shared" si="5"/>
        <v>0</v>
      </c>
    </row>
    <row r="172" spans="1:16" ht="159" customHeight="1" x14ac:dyDescent="0.25">
      <c r="A172" s="12" t="s">
        <v>185</v>
      </c>
      <c r="B172" s="10" t="s">
        <v>229</v>
      </c>
      <c r="C172" s="11">
        <v>3050000</v>
      </c>
      <c r="D172" s="11">
        <v>0</v>
      </c>
      <c r="E172" s="11">
        <v>3050000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3050000</v>
      </c>
      <c r="N172" s="11">
        <v>0</v>
      </c>
      <c r="O172" s="11">
        <f t="shared" si="6"/>
        <v>3050000</v>
      </c>
      <c r="P172" s="11">
        <f t="shared" si="5"/>
        <v>0</v>
      </c>
    </row>
    <row r="173" spans="1:16" ht="82.5" customHeight="1" x14ac:dyDescent="0.25">
      <c r="A173" s="12" t="s">
        <v>187</v>
      </c>
      <c r="B173" s="10" t="s">
        <v>230</v>
      </c>
      <c r="C173" s="11">
        <v>3050000</v>
      </c>
      <c r="D173" s="11">
        <v>0</v>
      </c>
      <c r="E173" s="11">
        <v>3050000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3050000</v>
      </c>
      <c r="N173" s="11">
        <v>0</v>
      </c>
      <c r="O173" s="11">
        <f t="shared" si="6"/>
        <v>3050000</v>
      </c>
      <c r="P173" s="11">
        <f t="shared" si="5"/>
        <v>0</v>
      </c>
    </row>
    <row r="174" spans="1:16" ht="47.25" customHeight="1" x14ac:dyDescent="0.25">
      <c r="A174" s="12" t="s">
        <v>87</v>
      </c>
      <c r="B174" s="10" t="s">
        <v>231</v>
      </c>
      <c r="C174" s="11">
        <v>696845400</v>
      </c>
      <c r="D174" s="11">
        <v>0</v>
      </c>
      <c r="E174" s="11">
        <v>696845400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696845400</v>
      </c>
      <c r="N174" s="11">
        <v>544890497.10000002</v>
      </c>
      <c r="O174" s="11">
        <f t="shared" si="6"/>
        <v>151954902.89999998</v>
      </c>
      <c r="P174" s="11">
        <f t="shared" si="5"/>
        <v>78.193885917880792</v>
      </c>
    </row>
    <row r="175" spans="1:16" ht="24" customHeight="1" x14ac:dyDescent="0.25">
      <c r="A175" s="12" t="s">
        <v>89</v>
      </c>
      <c r="B175" s="10" t="s">
        <v>232</v>
      </c>
      <c r="C175" s="11">
        <v>542181300</v>
      </c>
      <c r="D175" s="11">
        <v>0</v>
      </c>
      <c r="E175" s="11">
        <v>542181300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542181300</v>
      </c>
      <c r="N175" s="11">
        <v>426692332.37</v>
      </c>
      <c r="O175" s="11">
        <f t="shared" si="6"/>
        <v>115488967.63</v>
      </c>
      <c r="P175" s="11">
        <f t="shared" si="5"/>
        <v>78.69919755070859</v>
      </c>
    </row>
    <row r="176" spans="1:16" ht="84" customHeight="1" x14ac:dyDescent="0.25">
      <c r="A176" s="12" t="s">
        <v>91</v>
      </c>
      <c r="B176" s="10" t="s">
        <v>233</v>
      </c>
      <c r="C176" s="11">
        <v>332844300</v>
      </c>
      <c r="D176" s="11">
        <v>0</v>
      </c>
      <c r="E176" s="11">
        <v>332844300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332844300</v>
      </c>
      <c r="N176" s="11">
        <v>251823590.22999999</v>
      </c>
      <c r="O176" s="11">
        <f t="shared" si="6"/>
        <v>81020709.770000011</v>
      </c>
      <c r="P176" s="11">
        <f t="shared" si="5"/>
        <v>75.658075030877797</v>
      </c>
    </row>
    <row r="177" spans="1:16" ht="34.5" customHeight="1" x14ac:dyDescent="0.25">
      <c r="A177" s="12" t="s">
        <v>93</v>
      </c>
      <c r="B177" s="10" t="s">
        <v>234</v>
      </c>
      <c r="C177" s="11">
        <v>209337000</v>
      </c>
      <c r="D177" s="11">
        <v>0</v>
      </c>
      <c r="E177" s="11">
        <v>209337000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209337000</v>
      </c>
      <c r="N177" s="11">
        <v>174868742.13999999</v>
      </c>
      <c r="O177" s="11">
        <f t="shared" si="6"/>
        <v>34468257.860000014</v>
      </c>
      <c r="P177" s="11">
        <f t="shared" si="5"/>
        <v>83.53456013031618</v>
      </c>
    </row>
    <row r="178" spans="1:16" ht="24" customHeight="1" x14ac:dyDescent="0.25">
      <c r="A178" s="12" t="s">
        <v>217</v>
      </c>
      <c r="B178" s="10" t="s">
        <v>235</v>
      </c>
      <c r="C178" s="11">
        <v>154664100</v>
      </c>
      <c r="D178" s="11">
        <v>0</v>
      </c>
      <c r="E178" s="11">
        <v>154664100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154664100</v>
      </c>
      <c r="N178" s="11">
        <v>118198164.73</v>
      </c>
      <c r="O178" s="11">
        <f t="shared" si="6"/>
        <v>36465935.269999996</v>
      </c>
      <c r="P178" s="11">
        <f t="shared" si="5"/>
        <v>76.422495414255792</v>
      </c>
    </row>
    <row r="179" spans="1:16" ht="84" customHeight="1" x14ac:dyDescent="0.25">
      <c r="A179" s="12" t="s">
        <v>219</v>
      </c>
      <c r="B179" s="10" t="s">
        <v>236</v>
      </c>
      <c r="C179" s="11">
        <v>107864500</v>
      </c>
      <c r="D179" s="11">
        <v>0</v>
      </c>
      <c r="E179" s="11">
        <v>107864500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107864500</v>
      </c>
      <c r="N179" s="11">
        <v>82667039.790000007</v>
      </c>
      <c r="O179" s="11">
        <f t="shared" si="6"/>
        <v>25197460.209999993</v>
      </c>
      <c r="P179" s="11">
        <f t="shared" si="5"/>
        <v>76.639709811847283</v>
      </c>
    </row>
    <row r="180" spans="1:16" ht="34.5" customHeight="1" x14ac:dyDescent="0.25">
      <c r="A180" s="12" t="s">
        <v>221</v>
      </c>
      <c r="B180" s="10" t="s">
        <v>237</v>
      </c>
      <c r="C180" s="11">
        <v>46799600</v>
      </c>
      <c r="D180" s="11">
        <v>0</v>
      </c>
      <c r="E180" s="11">
        <v>46799600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46799600</v>
      </c>
      <c r="N180" s="11">
        <v>35531124.939999998</v>
      </c>
      <c r="O180" s="11">
        <f t="shared" si="6"/>
        <v>11268475.060000002</v>
      </c>
      <c r="P180" s="11">
        <f t="shared" si="5"/>
        <v>75.921856041504626</v>
      </c>
    </row>
    <row r="181" spans="1:16" ht="24" customHeight="1" x14ac:dyDescent="0.25">
      <c r="A181" s="12" t="s">
        <v>238</v>
      </c>
      <c r="B181" s="10" t="s">
        <v>239</v>
      </c>
      <c r="C181" s="11">
        <v>58863500</v>
      </c>
      <c r="D181" s="11">
        <v>0</v>
      </c>
      <c r="E181" s="11">
        <v>58863500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58863500</v>
      </c>
      <c r="N181" s="11">
        <v>42636843.390000001</v>
      </c>
      <c r="O181" s="11">
        <f t="shared" si="6"/>
        <v>16226656.609999999</v>
      </c>
      <c r="P181" s="11">
        <f t="shared" si="5"/>
        <v>72.433415257332641</v>
      </c>
    </row>
    <row r="182" spans="1:16" ht="52.5" customHeight="1" x14ac:dyDescent="0.25">
      <c r="A182" s="12" t="s">
        <v>87</v>
      </c>
      <c r="B182" s="10" t="s">
        <v>240</v>
      </c>
      <c r="C182" s="11">
        <v>58847300</v>
      </c>
      <c r="D182" s="11">
        <v>0</v>
      </c>
      <c r="E182" s="11">
        <v>58847300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58847300</v>
      </c>
      <c r="N182" s="11">
        <v>42636843.390000001</v>
      </c>
      <c r="O182" s="11">
        <f t="shared" si="6"/>
        <v>16210456.609999999</v>
      </c>
      <c r="P182" s="11">
        <f t="shared" si="5"/>
        <v>72.453355362098179</v>
      </c>
    </row>
    <row r="183" spans="1:16" ht="21.75" customHeight="1" x14ac:dyDescent="0.25">
      <c r="A183" s="12" t="s">
        <v>89</v>
      </c>
      <c r="B183" s="10" t="s">
        <v>241</v>
      </c>
      <c r="C183" s="11">
        <v>13277400</v>
      </c>
      <c r="D183" s="11">
        <v>0</v>
      </c>
      <c r="E183" s="11">
        <v>13277400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13277400</v>
      </c>
      <c r="N183" s="11">
        <v>8861900</v>
      </c>
      <c r="O183" s="11">
        <f t="shared" si="6"/>
        <v>4415500</v>
      </c>
      <c r="P183" s="11">
        <f t="shared" si="5"/>
        <v>66.744242095591005</v>
      </c>
    </row>
    <row r="184" spans="1:16" ht="36" customHeight="1" x14ac:dyDescent="0.25">
      <c r="A184" s="12" t="s">
        <v>93</v>
      </c>
      <c r="B184" s="10" t="s">
        <v>242</v>
      </c>
      <c r="C184" s="11">
        <v>203400</v>
      </c>
      <c r="D184" s="11">
        <v>0</v>
      </c>
      <c r="E184" s="11">
        <v>203400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203400</v>
      </c>
      <c r="N184" s="11">
        <v>186300</v>
      </c>
      <c r="O184" s="11">
        <f t="shared" si="6"/>
        <v>17100</v>
      </c>
      <c r="P184" s="11">
        <f t="shared" si="5"/>
        <v>91.592920353982294</v>
      </c>
    </row>
    <row r="185" spans="1:16" ht="117.75" customHeight="1" x14ac:dyDescent="0.25">
      <c r="A185" s="12" t="s">
        <v>243</v>
      </c>
      <c r="B185" s="10" t="s">
        <v>244</v>
      </c>
      <c r="C185" s="11">
        <v>13057800</v>
      </c>
      <c r="D185" s="11">
        <v>0</v>
      </c>
      <c r="E185" s="11">
        <v>13057800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13057800</v>
      </c>
      <c r="N185" s="11">
        <v>8675600</v>
      </c>
      <c r="O185" s="11">
        <f t="shared" si="6"/>
        <v>4382200</v>
      </c>
      <c r="P185" s="11">
        <f t="shared" si="5"/>
        <v>66.439982232841672</v>
      </c>
    </row>
    <row r="186" spans="1:16" ht="133.5" customHeight="1" x14ac:dyDescent="0.25">
      <c r="A186" s="12" t="s">
        <v>245</v>
      </c>
      <c r="B186" s="10" t="s">
        <v>246</v>
      </c>
      <c r="C186" s="11">
        <v>16200</v>
      </c>
      <c r="D186" s="11">
        <v>0</v>
      </c>
      <c r="E186" s="11">
        <v>16200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16200</v>
      </c>
      <c r="N186" s="11">
        <v>0</v>
      </c>
      <c r="O186" s="11">
        <f t="shared" si="6"/>
        <v>16200</v>
      </c>
      <c r="P186" s="11">
        <f t="shared" si="5"/>
        <v>0</v>
      </c>
    </row>
    <row r="187" spans="1:16" ht="21.75" customHeight="1" x14ac:dyDescent="0.25">
      <c r="A187" s="12" t="s">
        <v>217</v>
      </c>
      <c r="B187" s="10" t="s">
        <v>247</v>
      </c>
      <c r="C187" s="11">
        <v>45553700</v>
      </c>
      <c r="D187" s="11">
        <v>0</v>
      </c>
      <c r="E187" s="11">
        <v>45553700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45553700</v>
      </c>
      <c r="N187" s="11">
        <v>33774943.390000001</v>
      </c>
      <c r="O187" s="11">
        <f t="shared" si="6"/>
        <v>11778756.609999999</v>
      </c>
      <c r="P187" s="11">
        <f t="shared" si="5"/>
        <v>74.143139613247669</v>
      </c>
    </row>
    <row r="188" spans="1:16" ht="84" customHeight="1" x14ac:dyDescent="0.25">
      <c r="A188" s="12" t="s">
        <v>219</v>
      </c>
      <c r="B188" s="10" t="s">
        <v>248</v>
      </c>
      <c r="C188" s="11">
        <v>37370293.399999999</v>
      </c>
      <c r="D188" s="11">
        <v>0</v>
      </c>
      <c r="E188" s="11">
        <v>37370293.399999999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37370293.399999999</v>
      </c>
      <c r="N188" s="11">
        <v>27986893.399999999</v>
      </c>
      <c r="O188" s="11">
        <f t="shared" si="6"/>
        <v>9383400</v>
      </c>
      <c r="P188" s="11">
        <f t="shared" si="5"/>
        <v>74.890751058432954</v>
      </c>
    </row>
    <row r="189" spans="1:16" ht="37.5" customHeight="1" x14ac:dyDescent="0.25">
      <c r="A189" s="12" t="s">
        <v>221</v>
      </c>
      <c r="B189" s="10" t="s">
        <v>249</v>
      </c>
      <c r="C189" s="11">
        <v>2658300</v>
      </c>
      <c r="D189" s="11">
        <v>0</v>
      </c>
      <c r="E189" s="11">
        <v>2658300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2658300</v>
      </c>
      <c r="N189" s="11">
        <v>881643.39</v>
      </c>
      <c r="O189" s="11">
        <f t="shared" si="6"/>
        <v>1776656.6099999999</v>
      </c>
      <c r="P189" s="11">
        <f t="shared" si="5"/>
        <v>33.16568445999323</v>
      </c>
    </row>
    <row r="190" spans="1:16" ht="116.25" customHeight="1" x14ac:dyDescent="0.25">
      <c r="A190" s="12" t="s">
        <v>250</v>
      </c>
      <c r="B190" s="10" t="s">
        <v>251</v>
      </c>
      <c r="C190" s="11">
        <v>5508906.5999999996</v>
      </c>
      <c r="D190" s="11">
        <v>0</v>
      </c>
      <c r="E190" s="11">
        <v>5508906.5999999996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5508906.5999999996</v>
      </c>
      <c r="N190" s="11">
        <v>4906406.5999999996</v>
      </c>
      <c r="O190" s="11">
        <f t="shared" si="6"/>
        <v>602500</v>
      </c>
      <c r="P190" s="11">
        <f t="shared" si="5"/>
        <v>89.063165456462812</v>
      </c>
    </row>
    <row r="191" spans="1:16" ht="129.75" customHeight="1" x14ac:dyDescent="0.25">
      <c r="A191" s="12" t="s">
        <v>252</v>
      </c>
      <c r="B191" s="10" t="s">
        <v>253</v>
      </c>
      <c r="C191" s="11">
        <v>16200</v>
      </c>
      <c r="D191" s="11">
        <v>0</v>
      </c>
      <c r="E191" s="11">
        <v>16200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16200</v>
      </c>
      <c r="N191" s="11">
        <v>0</v>
      </c>
      <c r="O191" s="11">
        <f t="shared" si="6"/>
        <v>16200</v>
      </c>
      <c r="P191" s="11">
        <f t="shared" si="5"/>
        <v>0</v>
      </c>
    </row>
    <row r="192" spans="1:16" ht="87" customHeight="1" x14ac:dyDescent="0.25">
      <c r="A192" s="12" t="s">
        <v>95</v>
      </c>
      <c r="B192" s="10" t="s">
        <v>254</v>
      </c>
      <c r="C192" s="11">
        <v>16200</v>
      </c>
      <c r="D192" s="11">
        <v>0</v>
      </c>
      <c r="E192" s="11">
        <v>16200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16200</v>
      </c>
      <c r="N192" s="11">
        <v>0</v>
      </c>
      <c r="O192" s="11">
        <f t="shared" si="6"/>
        <v>16200</v>
      </c>
      <c r="P192" s="11">
        <f t="shared" si="5"/>
        <v>0</v>
      </c>
    </row>
    <row r="193" spans="1:16" ht="99.75" customHeight="1" x14ac:dyDescent="0.25">
      <c r="A193" s="12" t="s">
        <v>255</v>
      </c>
      <c r="B193" s="10" t="s">
        <v>256</v>
      </c>
      <c r="C193" s="11">
        <v>16200</v>
      </c>
      <c r="D193" s="11">
        <v>0</v>
      </c>
      <c r="E193" s="11">
        <v>16200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16200</v>
      </c>
      <c r="N193" s="11">
        <v>0</v>
      </c>
      <c r="O193" s="11">
        <f t="shared" si="6"/>
        <v>16200</v>
      </c>
      <c r="P193" s="11">
        <f t="shared" si="5"/>
        <v>0</v>
      </c>
    </row>
    <row r="194" spans="1:16" ht="21.75" customHeight="1" x14ac:dyDescent="0.25">
      <c r="A194" s="12" t="s">
        <v>22</v>
      </c>
      <c r="B194" s="10" t="s">
        <v>257</v>
      </c>
      <c r="C194" s="11">
        <v>16200</v>
      </c>
      <c r="D194" s="11">
        <v>0</v>
      </c>
      <c r="E194" s="11">
        <v>16200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16200</v>
      </c>
      <c r="N194" s="11">
        <v>0</v>
      </c>
      <c r="O194" s="11">
        <f t="shared" si="6"/>
        <v>16200</v>
      </c>
      <c r="P194" s="11">
        <f t="shared" si="5"/>
        <v>0</v>
      </c>
    </row>
    <row r="195" spans="1:16" ht="82.5" customHeight="1" x14ac:dyDescent="0.25">
      <c r="A195" s="12" t="s">
        <v>148</v>
      </c>
      <c r="B195" s="10" t="s">
        <v>258</v>
      </c>
      <c r="C195" s="11">
        <v>16200</v>
      </c>
      <c r="D195" s="11">
        <v>0</v>
      </c>
      <c r="E195" s="11">
        <v>16200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16200</v>
      </c>
      <c r="N195" s="11">
        <v>0</v>
      </c>
      <c r="O195" s="11">
        <f t="shared" si="6"/>
        <v>16200</v>
      </c>
      <c r="P195" s="11">
        <f t="shared" si="5"/>
        <v>0</v>
      </c>
    </row>
    <row r="196" spans="1:16" ht="103.5" customHeight="1" x14ac:dyDescent="0.25">
      <c r="A196" s="12" t="s">
        <v>255</v>
      </c>
      <c r="B196" s="10" t="s">
        <v>259</v>
      </c>
      <c r="C196" s="11">
        <v>16200</v>
      </c>
      <c r="D196" s="11">
        <v>0</v>
      </c>
      <c r="E196" s="11">
        <v>16200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16200</v>
      </c>
      <c r="N196" s="11">
        <v>0</v>
      </c>
      <c r="O196" s="11">
        <f t="shared" si="6"/>
        <v>16200</v>
      </c>
      <c r="P196" s="11">
        <f t="shared" si="5"/>
        <v>0</v>
      </c>
    </row>
    <row r="197" spans="1:16" ht="20.25" customHeight="1" x14ac:dyDescent="0.25">
      <c r="A197" s="12" t="s">
        <v>260</v>
      </c>
      <c r="B197" s="10" t="s">
        <v>261</v>
      </c>
      <c r="C197" s="11">
        <v>9385200</v>
      </c>
      <c r="D197" s="11">
        <v>0</v>
      </c>
      <c r="E197" s="11">
        <v>9385200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9307300</v>
      </c>
      <c r="N197" s="11">
        <v>6320213.7199999997</v>
      </c>
      <c r="O197" s="11">
        <f t="shared" si="6"/>
        <v>2987086.2800000003</v>
      </c>
      <c r="P197" s="11">
        <f t="shared" si="5"/>
        <v>67.905984764647101</v>
      </c>
    </row>
    <row r="198" spans="1:16" ht="99.75" customHeight="1" x14ac:dyDescent="0.25">
      <c r="A198" s="12" t="s">
        <v>8</v>
      </c>
      <c r="B198" s="10" t="s">
        <v>262</v>
      </c>
      <c r="C198" s="11">
        <v>6118600</v>
      </c>
      <c r="D198" s="11">
        <v>0</v>
      </c>
      <c r="E198" s="11">
        <v>6118600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6118600</v>
      </c>
      <c r="N198" s="11">
        <v>4606523.34</v>
      </c>
      <c r="O198" s="11">
        <f t="shared" si="6"/>
        <v>1512076.6600000001</v>
      </c>
      <c r="P198" s="11">
        <f t="shared" si="5"/>
        <v>75.287211780472646</v>
      </c>
    </row>
    <row r="199" spans="1:16" ht="30.75" customHeight="1" x14ac:dyDescent="0.25">
      <c r="A199" s="12" t="s">
        <v>76</v>
      </c>
      <c r="B199" s="10" t="s">
        <v>263</v>
      </c>
      <c r="C199" s="11">
        <v>6118600</v>
      </c>
      <c r="D199" s="11">
        <v>0</v>
      </c>
      <c r="E199" s="11">
        <v>6118600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6118600</v>
      </c>
      <c r="N199" s="11">
        <v>4606523.34</v>
      </c>
      <c r="O199" s="11">
        <f t="shared" si="6"/>
        <v>1512076.6600000001</v>
      </c>
      <c r="P199" s="11">
        <f t="shared" si="5"/>
        <v>75.287211780472646</v>
      </c>
    </row>
    <row r="200" spans="1:16" ht="18" customHeight="1" x14ac:dyDescent="0.25">
      <c r="A200" s="12" t="s">
        <v>78</v>
      </c>
      <c r="B200" s="10" t="s">
        <v>264</v>
      </c>
      <c r="C200" s="11">
        <v>4699400</v>
      </c>
      <c r="D200" s="11">
        <v>0</v>
      </c>
      <c r="E200" s="11">
        <v>4699400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4699400</v>
      </c>
      <c r="N200" s="11">
        <v>3467973.42</v>
      </c>
      <c r="O200" s="11">
        <f t="shared" si="6"/>
        <v>1231426.58</v>
      </c>
      <c r="P200" s="11">
        <f t="shared" si="5"/>
        <v>73.796089287994221</v>
      </c>
    </row>
    <row r="201" spans="1:16" ht="39" customHeight="1" x14ac:dyDescent="0.25">
      <c r="A201" s="12" t="s">
        <v>80</v>
      </c>
      <c r="B201" s="10" t="s">
        <v>265</v>
      </c>
      <c r="C201" s="11">
        <v>3200</v>
      </c>
      <c r="D201" s="11">
        <v>0</v>
      </c>
      <c r="E201" s="11">
        <v>3200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3200</v>
      </c>
      <c r="N201" s="11">
        <v>0</v>
      </c>
      <c r="O201" s="11">
        <f t="shared" si="6"/>
        <v>3200</v>
      </c>
      <c r="P201" s="11">
        <f t="shared" si="5"/>
        <v>0</v>
      </c>
    </row>
    <row r="202" spans="1:16" ht="66.75" customHeight="1" x14ac:dyDescent="0.25">
      <c r="A202" s="12" t="s">
        <v>81</v>
      </c>
      <c r="B202" s="10" t="s">
        <v>266</v>
      </c>
      <c r="C202" s="11">
        <v>1416000</v>
      </c>
      <c r="D202" s="11">
        <v>0</v>
      </c>
      <c r="E202" s="11">
        <v>1416000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1416000</v>
      </c>
      <c r="N202" s="11">
        <v>1138549.92</v>
      </c>
      <c r="O202" s="11">
        <f t="shared" si="6"/>
        <v>277450.08000000007</v>
      </c>
      <c r="P202" s="11">
        <f t="shared" si="5"/>
        <v>80.406067796610159</v>
      </c>
    </row>
    <row r="203" spans="1:16" ht="53.25" customHeight="1" x14ac:dyDescent="0.25">
      <c r="A203" s="12" t="s">
        <v>36</v>
      </c>
      <c r="B203" s="10" t="s">
        <v>267</v>
      </c>
      <c r="C203" s="11">
        <v>2958400</v>
      </c>
      <c r="D203" s="11">
        <v>0</v>
      </c>
      <c r="E203" s="11">
        <v>2958400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2948400</v>
      </c>
      <c r="N203" s="11">
        <v>1600233.29</v>
      </c>
      <c r="O203" s="11">
        <f t="shared" si="6"/>
        <v>1348166.71</v>
      </c>
      <c r="P203" s="11">
        <f t="shared" si="5"/>
        <v>54.274633360466694</v>
      </c>
    </row>
    <row r="204" spans="1:16" ht="50.25" customHeight="1" x14ac:dyDescent="0.25">
      <c r="A204" s="12" t="s">
        <v>38</v>
      </c>
      <c r="B204" s="10" t="s">
        <v>268</v>
      </c>
      <c r="C204" s="11">
        <v>2958400</v>
      </c>
      <c r="D204" s="11">
        <v>0</v>
      </c>
      <c r="E204" s="11">
        <v>2958400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2948400</v>
      </c>
      <c r="N204" s="11">
        <v>1600233.29</v>
      </c>
      <c r="O204" s="11">
        <f t="shared" si="6"/>
        <v>1348166.71</v>
      </c>
      <c r="P204" s="11">
        <f t="shared" si="5"/>
        <v>54.274633360466694</v>
      </c>
    </row>
    <row r="205" spans="1:16" ht="24.75" customHeight="1" x14ac:dyDescent="0.25">
      <c r="A205" s="12" t="s">
        <v>40</v>
      </c>
      <c r="B205" s="10" t="s">
        <v>269</v>
      </c>
      <c r="C205" s="11">
        <v>2958400</v>
      </c>
      <c r="D205" s="11">
        <v>0</v>
      </c>
      <c r="E205" s="11">
        <v>2958400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2948400</v>
      </c>
      <c r="N205" s="11">
        <v>1600233.29</v>
      </c>
      <c r="O205" s="11">
        <f t="shared" si="6"/>
        <v>1348166.71</v>
      </c>
      <c r="P205" s="11">
        <f t="shared" si="5"/>
        <v>54.274633360466694</v>
      </c>
    </row>
    <row r="206" spans="1:16" ht="32.25" customHeight="1" x14ac:dyDescent="0.25">
      <c r="A206" s="12" t="s">
        <v>86</v>
      </c>
      <c r="B206" s="10" t="s">
        <v>270</v>
      </c>
      <c r="C206" s="11">
        <v>150000</v>
      </c>
      <c r="D206" s="11">
        <v>0</v>
      </c>
      <c r="E206" s="11">
        <v>150000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150000</v>
      </c>
      <c r="N206" s="11">
        <v>30000</v>
      </c>
      <c r="O206" s="11">
        <f t="shared" si="6"/>
        <v>120000</v>
      </c>
      <c r="P206" s="11">
        <f t="shared" si="5"/>
        <v>20</v>
      </c>
    </row>
    <row r="207" spans="1:16" ht="21.75" customHeight="1" x14ac:dyDescent="0.25">
      <c r="A207" s="12" t="s">
        <v>271</v>
      </c>
      <c r="B207" s="10" t="s">
        <v>272</v>
      </c>
      <c r="C207" s="11">
        <v>150000</v>
      </c>
      <c r="D207" s="11">
        <v>0</v>
      </c>
      <c r="E207" s="11">
        <v>150000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150000</v>
      </c>
      <c r="N207" s="11">
        <v>30000</v>
      </c>
      <c r="O207" s="11">
        <f t="shared" si="6"/>
        <v>120000</v>
      </c>
      <c r="P207" s="11">
        <f t="shared" ref="P207:P270" si="7">N207/M207*100</f>
        <v>20</v>
      </c>
    </row>
    <row r="208" spans="1:16" ht="48" customHeight="1" x14ac:dyDescent="0.25">
      <c r="A208" s="12" t="s">
        <v>87</v>
      </c>
      <c r="B208" s="10" t="s">
        <v>273</v>
      </c>
      <c r="C208" s="11">
        <v>157900</v>
      </c>
      <c r="D208" s="11">
        <v>0</v>
      </c>
      <c r="E208" s="11">
        <v>157900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90000</v>
      </c>
      <c r="N208" s="11">
        <v>83400</v>
      </c>
      <c r="O208" s="11">
        <f t="shared" si="6"/>
        <v>6600</v>
      </c>
      <c r="P208" s="11">
        <f t="shared" si="7"/>
        <v>92.666666666666657</v>
      </c>
    </row>
    <row r="209" spans="1:16" ht="21.75" customHeight="1" x14ac:dyDescent="0.25">
      <c r="A209" s="12" t="s">
        <v>89</v>
      </c>
      <c r="B209" s="10" t="s">
        <v>274</v>
      </c>
      <c r="C209" s="11">
        <v>157900</v>
      </c>
      <c r="D209" s="11">
        <v>0</v>
      </c>
      <c r="E209" s="11">
        <v>157900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90000</v>
      </c>
      <c r="N209" s="11">
        <v>83400</v>
      </c>
      <c r="O209" s="11">
        <f t="shared" si="6"/>
        <v>6600</v>
      </c>
      <c r="P209" s="11">
        <f t="shared" si="7"/>
        <v>92.666666666666657</v>
      </c>
    </row>
    <row r="210" spans="1:16" ht="32.25" customHeight="1" x14ac:dyDescent="0.25">
      <c r="A210" s="12" t="s">
        <v>93</v>
      </c>
      <c r="B210" s="10" t="s">
        <v>275</v>
      </c>
      <c r="C210" s="11">
        <v>157900</v>
      </c>
      <c r="D210" s="11">
        <v>0</v>
      </c>
      <c r="E210" s="11">
        <v>157900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90000</v>
      </c>
      <c r="N210" s="11">
        <v>83400</v>
      </c>
      <c r="O210" s="11">
        <f t="shared" si="6"/>
        <v>6600</v>
      </c>
      <c r="P210" s="11">
        <f t="shared" si="7"/>
        <v>92.666666666666657</v>
      </c>
    </row>
    <row r="211" spans="1:16" ht="19.5" customHeight="1" x14ac:dyDescent="0.25">
      <c r="A211" s="12" t="s">
        <v>22</v>
      </c>
      <c r="B211" s="10" t="s">
        <v>276</v>
      </c>
      <c r="C211" s="11">
        <v>300</v>
      </c>
      <c r="D211" s="11">
        <v>0</v>
      </c>
      <c r="E211" s="11">
        <v>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300</v>
      </c>
      <c r="N211" s="11">
        <v>57.09</v>
      </c>
      <c r="O211" s="11">
        <f t="shared" si="6"/>
        <v>242.91</v>
      </c>
      <c r="P211" s="11">
        <f t="shared" si="7"/>
        <v>19.03</v>
      </c>
    </row>
    <row r="212" spans="1:16" ht="19.5" customHeight="1" x14ac:dyDescent="0.25">
      <c r="A212" s="12" t="s">
        <v>24</v>
      </c>
      <c r="B212" s="10" t="s">
        <v>277</v>
      </c>
      <c r="C212" s="11">
        <v>300</v>
      </c>
      <c r="D212" s="11">
        <v>0</v>
      </c>
      <c r="E212" s="11">
        <v>300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300</v>
      </c>
      <c r="N212" s="11">
        <v>57.09</v>
      </c>
      <c r="O212" s="11">
        <f t="shared" si="6"/>
        <v>242.91</v>
      </c>
      <c r="P212" s="11">
        <f t="shared" si="7"/>
        <v>19.03</v>
      </c>
    </row>
    <row r="213" spans="1:16" ht="22.5" customHeight="1" x14ac:dyDescent="0.25">
      <c r="A213" s="12" t="s">
        <v>26</v>
      </c>
      <c r="B213" s="10" t="s">
        <v>278</v>
      </c>
      <c r="C213" s="11">
        <v>300</v>
      </c>
      <c r="D213" s="11">
        <v>0</v>
      </c>
      <c r="E213" s="11">
        <v>300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300</v>
      </c>
      <c r="N213" s="11">
        <v>57.09</v>
      </c>
      <c r="O213" s="11">
        <f t="shared" si="6"/>
        <v>242.91</v>
      </c>
      <c r="P213" s="11">
        <f t="shared" si="7"/>
        <v>19.03</v>
      </c>
    </row>
    <row r="214" spans="1:16" ht="24.75" customHeight="1" x14ac:dyDescent="0.25">
      <c r="A214" s="12" t="s">
        <v>279</v>
      </c>
      <c r="B214" s="10" t="s">
        <v>280</v>
      </c>
      <c r="C214" s="11">
        <v>73826100</v>
      </c>
      <c r="D214" s="11">
        <v>0</v>
      </c>
      <c r="E214" s="11">
        <v>73826100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73826100</v>
      </c>
      <c r="N214" s="11">
        <v>49865130.57</v>
      </c>
      <c r="O214" s="11">
        <f t="shared" si="6"/>
        <v>23960969.43</v>
      </c>
      <c r="P214" s="11">
        <f t="shared" si="7"/>
        <v>67.544040075257939</v>
      </c>
    </row>
    <row r="215" spans="1:16" ht="100.5" customHeight="1" x14ac:dyDescent="0.25">
      <c r="A215" s="12" t="s">
        <v>8</v>
      </c>
      <c r="B215" s="10" t="s">
        <v>281</v>
      </c>
      <c r="C215" s="11">
        <v>44179400</v>
      </c>
      <c r="D215" s="11">
        <v>0</v>
      </c>
      <c r="E215" s="11">
        <v>44179400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44179400</v>
      </c>
      <c r="N215" s="11">
        <v>31647096.960000001</v>
      </c>
      <c r="O215" s="11">
        <f t="shared" si="6"/>
        <v>12532303.039999999</v>
      </c>
      <c r="P215" s="11">
        <f t="shared" si="7"/>
        <v>71.633152464723381</v>
      </c>
    </row>
    <row r="216" spans="1:16" ht="39" customHeight="1" x14ac:dyDescent="0.25">
      <c r="A216" s="12" t="s">
        <v>76</v>
      </c>
      <c r="B216" s="10" t="s">
        <v>282</v>
      </c>
      <c r="C216" s="11">
        <v>34695300</v>
      </c>
      <c r="D216" s="11">
        <v>0</v>
      </c>
      <c r="E216" s="11">
        <v>34695300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34695300</v>
      </c>
      <c r="N216" s="11">
        <v>24671756.210000001</v>
      </c>
      <c r="O216" s="11">
        <f t="shared" si="6"/>
        <v>10023543.789999999</v>
      </c>
      <c r="P216" s="11">
        <f t="shared" si="7"/>
        <v>71.109793574345801</v>
      </c>
    </row>
    <row r="217" spans="1:16" ht="24" customHeight="1" x14ac:dyDescent="0.25">
      <c r="A217" s="12" t="s">
        <v>78</v>
      </c>
      <c r="B217" s="10" t="s">
        <v>283</v>
      </c>
      <c r="C217" s="11">
        <v>26647700</v>
      </c>
      <c r="D217" s="11">
        <v>0</v>
      </c>
      <c r="E217" s="11">
        <v>26647700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26647700</v>
      </c>
      <c r="N217" s="11">
        <v>18829000.449999999</v>
      </c>
      <c r="O217" s="11">
        <f t="shared" si="6"/>
        <v>7818699.5500000007</v>
      </c>
      <c r="P217" s="11">
        <f t="shared" si="7"/>
        <v>70.659007906873768</v>
      </c>
    </row>
    <row r="218" spans="1:16" ht="64.5" customHeight="1" x14ac:dyDescent="0.25">
      <c r="A218" s="12" t="s">
        <v>81</v>
      </c>
      <c r="B218" s="10" t="s">
        <v>284</v>
      </c>
      <c r="C218" s="11">
        <v>8047600</v>
      </c>
      <c r="D218" s="11">
        <v>0</v>
      </c>
      <c r="E218" s="11">
        <v>8047600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8047600</v>
      </c>
      <c r="N218" s="11">
        <v>5842755.7599999998</v>
      </c>
      <c r="O218" s="11">
        <f t="shared" si="6"/>
        <v>2204844.2400000002</v>
      </c>
      <c r="P218" s="11">
        <f t="shared" si="7"/>
        <v>72.602462349023313</v>
      </c>
    </row>
    <row r="219" spans="1:16" ht="42.75" customHeight="1" x14ac:dyDescent="0.25">
      <c r="A219" s="12" t="s">
        <v>10</v>
      </c>
      <c r="B219" s="10" t="s">
        <v>285</v>
      </c>
      <c r="C219" s="11">
        <v>9484100</v>
      </c>
      <c r="D219" s="11">
        <v>0</v>
      </c>
      <c r="E219" s="11">
        <v>9484100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9484100</v>
      </c>
      <c r="N219" s="11">
        <v>6975340.75</v>
      </c>
      <c r="O219" s="11">
        <f t="shared" si="6"/>
        <v>2508759.25</v>
      </c>
      <c r="P219" s="11">
        <f t="shared" si="7"/>
        <v>73.54773515673601</v>
      </c>
    </row>
    <row r="220" spans="1:16" ht="38.25" customHeight="1" x14ac:dyDescent="0.25">
      <c r="A220" s="12" t="s">
        <v>12</v>
      </c>
      <c r="B220" s="10" t="s">
        <v>286</v>
      </c>
      <c r="C220" s="11">
        <v>7272015</v>
      </c>
      <c r="D220" s="11">
        <v>0</v>
      </c>
      <c r="E220" s="11">
        <v>7272015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7272015</v>
      </c>
      <c r="N220" s="11">
        <v>5294705.0999999996</v>
      </c>
      <c r="O220" s="11">
        <f t="shared" si="6"/>
        <v>1977309.9000000004</v>
      </c>
      <c r="P220" s="11">
        <f t="shared" si="7"/>
        <v>72.809325888354181</v>
      </c>
    </row>
    <row r="221" spans="1:16" ht="51" customHeight="1" x14ac:dyDescent="0.25">
      <c r="A221" s="12" t="s">
        <v>33</v>
      </c>
      <c r="B221" s="10" t="s">
        <v>287</v>
      </c>
      <c r="C221" s="11">
        <v>25765</v>
      </c>
      <c r="D221" s="11">
        <v>0</v>
      </c>
      <c r="E221" s="11">
        <v>25765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25765</v>
      </c>
      <c r="N221" s="11">
        <v>12165</v>
      </c>
      <c r="O221" s="11">
        <f t="shared" si="6"/>
        <v>13600</v>
      </c>
      <c r="P221" s="11">
        <f t="shared" si="7"/>
        <v>47.215214438191346</v>
      </c>
    </row>
    <row r="222" spans="1:16" ht="72" customHeight="1" x14ac:dyDescent="0.25">
      <c r="A222" s="12" t="s">
        <v>14</v>
      </c>
      <c r="B222" s="10" t="s">
        <v>288</v>
      </c>
      <c r="C222" s="11">
        <v>2186320</v>
      </c>
      <c r="D222" s="11">
        <v>0</v>
      </c>
      <c r="E222" s="11">
        <v>2186320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2186320</v>
      </c>
      <c r="N222" s="11">
        <v>1668470.65</v>
      </c>
      <c r="O222" s="11">
        <f t="shared" si="6"/>
        <v>517849.35000000009</v>
      </c>
      <c r="P222" s="11">
        <f t="shared" si="7"/>
        <v>76.31411001134326</v>
      </c>
    </row>
    <row r="223" spans="1:16" ht="53.25" customHeight="1" x14ac:dyDescent="0.25">
      <c r="A223" s="12" t="s">
        <v>36</v>
      </c>
      <c r="B223" s="10" t="s">
        <v>289</v>
      </c>
      <c r="C223" s="11">
        <v>6356000</v>
      </c>
      <c r="D223" s="11">
        <v>0</v>
      </c>
      <c r="E223" s="11">
        <v>6356000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6356000</v>
      </c>
      <c r="N223" s="11">
        <v>1856388.43</v>
      </c>
      <c r="O223" s="11">
        <f t="shared" si="6"/>
        <v>4499611.57</v>
      </c>
      <c r="P223" s="11">
        <f t="shared" si="7"/>
        <v>29.206866425424792</v>
      </c>
    </row>
    <row r="224" spans="1:16" ht="51.75" customHeight="1" x14ac:dyDescent="0.25">
      <c r="A224" s="12" t="s">
        <v>38</v>
      </c>
      <c r="B224" s="10" t="s">
        <v>290</v>
      </c>
      <c r="C224" s="11">
        <v>6356000</v>
      </c>
      <c r="D224" s="11">
        <v>0</v>
      </c>
      <c r="E224" s="11">
        <v>6356000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6356000</v>
      </c>
      <c r="N224" s="11">
        <v>1856388.43</v>
      </c>
      <c r="O224" s="11">
        <f t="shared" si="6"/>
        <v>4499611.57</v>
      </c>
      <c r="P224" s="11">
        <f t="shared" si="7"/>
        <v>29.206866425424792</v>
      </c>
    </row>
    <row r="225" spans="1:16" ht="21.75" customHeight="1" x14ac:dyDescent="0.25">
      <c r="A225" s="12" t="s">
        <v>40</v>
      </c>
      <c r="B225" s="10" t="s">
        <v>291</v>
      </c>
      <c r="C225" s="11">
        <v>6356000</v>
      </c>
      <c r="D225" s="11">
        <v>0</v>
      </c>
      <c r="E225" s="11">
        <v>6356000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6356000</v>
      </c>
      <c r="N225" s="11">
        <v>1856388.43</v>
      </c>
      <c r="O225" s="11">
        <f t="shared" si="6"/>
        <v>4499611.57</v>
      </c>
      <c r="P225" s="11">
        <f t="shared" si="7"/>
        <v>29.206866425424792</v>
      </c>
    </row>
    <row r="226" spans="1:16" ht="32.25" customHeight="1" x14ac:dyDescent="0.25">
      <c r="A226" s="12" t="s">
        <v>86</v>
      </c>
      <c r="B226" s="10" t="s">
        <v>292</v>
      </c>
      <c r="C226" s="11">
        <v>2600</v>
      </c>
      <c r="D226" s="11">
        <v>0</v>
      </c>
      <c r="E226" s="11">
        <v>2600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2600</v>
      </c>
      <c r="N226" s="11">
        <v>2576.94</v>
      </c>
      <c r="O226" s="11">
        <f t="shared" si="6"/>
        <v>23.059999999999945</v>
      </c>
      <c r="P226" s="11">
        <f t="shared" si="7"/>
        <v>99.113076923076932</v>
      </c>
    </row>
    <row r="227" spans="1:16" ht="54.75" customHeight="1" x14ac:dyDescent="0.25">
      <c r="A227" s="12" t="s">
        <v>293</v>
      </c>
      <c r="B227" s="10" t="s">
        <v>294</v>
      </c>
      <c r="C227" s="11">
        <v>2600</v>
      </c>
      <c r="D227" s="11">
        <v>0</v>
      </c>
      <c r="E227" s="11">
        <v>2600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2600</v>
      </c>
      <c r="N227" s="11">
        <v>2576.94</v>
      </c>
      <c r="O227" s="11">
        <f t="shared" si="6"/>
        <v>23.059999999999945</v>
      </c>
      <c r="P227" s="11">
        <f t="shared" si="7"/>
        <v>99.113076923076932</v>
      </c>
    </row>
    <row r="228" spans="1:16" ht="51" customHeight="1" x14ac:dyDescent="0.25">
      <c r="A228" s="12" t="s">
        <v>295</v>
      </c>
      <c r="B228" s="10" t="s">
        <v>296</v>
      </c>
      <c r="C228" s="11">
        <v>2600</v>
      </c>
      <c r="D228" s="11">
        <v>0</v>
      </c>
      <c r="E228" s="11">
        <v>2600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2600</v>
      </c>
      <c r="N228" s="11">
        <v>2576.94</v>
      </c>
      <c r="O228" s="11">
        <f t="shared" si="6"/>
        <v>23.059999999999945</v>
      </c>
      <c r="P228" s="11">
        <f t="shared" si="7"/>
        <v>99.113076923076932</v>
      </c>
    </row>
    <row r="229" spans="1:16" ht="48" customHeight="1" x14ac:dyDescent="0.25">
      <c r="A229" s="12" t="s">
        <v>87</v>
      </c>
      <c r="B229" s="10" t="s">
        <v>297</v>
      </c>
      <c r="C229" s="11">
        <v>23247500</v>
      </c>
      <c r="D229" s="11">
        <v>0</v>
      </c>
      <c r="E229" s="11">
        <v>23247500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23247500</v>
      </c>
      <c r="N229" s="11">
        <v>16320049.130000001</v>
      </c>
      <c r="O229" s="11">
        <f t="shared" si="6"/>
        <v>6927450.8699999992</v>
      </c>
      <c r="P229" s="11">
        <f t="shared" si="7"/>
        <v>70.201308226691054</v>
      </c>
    </row>
    <row r="230" spans="1:16" ht="19.5" customHeight="1" x14ac:dyDescent="0.25">
      <c r="A230" s="12" t="s">
        <v>89</v>
      </c>
      <c r="B230" s="10" t="s">
        <v>298</v>
      </c>
      <c r="C230" s="11">
        <v>20955000</v>
      </c>
      <c r="D230" s="11">
        <v>0</v>
      </c>
      <c r="E230" s="11">
        <v>20955000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20955000</v>
      </c>
      <c r="N230" s="11">
        <v>14877717.869999999</v>
      </c>
      <c r="O230" s="11">
        <f t="shared" ref="O230:O290" si="8">M230-N230</f>
        <v>6077282.1300000008</v>
      </c>
      <c r="P230" s="11">
        <f t="shared" si="7"/>
        <v>70.998415032211881</v>
      </c>
    </row>
    <row r="231" spans="1:16" ht="36" customHeight="1" x14ac:dyDescent="0.25">
      <c r="A231" s="12" t="s">
        <v>93</v>
      </c>
      <c r="B231" s="10" t="s">
        <v>299</v>
      </c>
      <c r="C231" s="11">
        <v>20955000</v>
      </c>
      <c r="D231" s="11">
        <v>0</v>
      </c>
      <c r="E231" s="11">
        <v>20955000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20955000</v>
      </c>
      <c r="N231" s="11">
        <v>14877717.869999999</v>
      </c>
      <c r="O231" s="11">
        <f t="shared" si="8"/>
        <v>6077282.1300000008</v>
      </c>
      <c r="P231" s="11">
        <f t="shared" si="7"/>
        <v>70.998415032211881</v>
      </c>
    </row>
    <row r="232" spans="1:16" ht="22.5" customHeight="1" x14ac:dyDescent="0.25">
      <c r="A232" s="12" t="s">
        <v>217</v>
      </c>
      <c r="B232" s="10" t="s">
        <v>300</v>
      </c>
      <c r="C232" s="11">
        <v>2292500</v>
      </c>
      <c r="D232" s="11">
        <v>0</v>
      </c>
      <c r="E232" s="11">
        <v>2292500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2292500</v>
      </c>
      <c r="N232" s="11">
        <v>1442331.26</v>
      </c>
      <c r="O232" s="11">
        <f t="shared" si="8"/>
        <v>850168.74</v>
      </c>
      <c r="P232" s="11">
        <f t="shared" si="7"/>
        <v>62.915213086150487</v>
      </c>
    </row>
    <row r="233" spans="1:16" ht="33.75" customHeight="1" x14ac:dyDescent="0.25">
      <c r="A233" s="12" t="s">
        <v>221</v>
      </c>
      <c r="B233" s="10" t="s">
        <v>301</v>
      </c>
      <c r="C233" s="11">
        <v>2292500</v>
      </c>
      <c r="D233" s="11">
        <v>0</v>
      </c>
      <c r="E233" s="11">
        <v>2292500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2292500</v>
      </c>
      <c r="N233" s="11">
        <v>1442331.26</v>
      </c>
      <c r="O233" s="11">
        <f t="shared" si="8"/>
        <v>850168.74</v>
      </c>
      <c r="P233" s="11">
        <f t="shared" si="7"/>
        <v>62.915213086150487</v>
      </c>
    </row>
    <row r="234" spans="1:16" ht="24" customHeight="1" x14ac:dyDescent="0.25">
      <c r="A234" s="12" t="s">
        <v>22</v>
      </c>
      <c r="B234" s="10" t="s">
        <v>302</v>
      </c>
      <c r="C234" s="11">
        <v>40600</v>
      </c>
      <c r="D234" s="11">
        <v>0</v>
      </c>
      <c r="E234" s="11">
        <v>40600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40600</v>
      </c>
      <c r="N234" s="11">
        <v>39019.11</v>
      </c>
      <c r="O234" s="11">
        <f t="shared" si="8"/>
        <v>1580.8899999999994</v>
      </c>
      <c r="P234" s="11">
        <f t="shared" si="7"/>
        <v>96.106182266009853</v>
      </c>
    </row>
    <row r="235" spans="1:16" ht="17.25" customHeight="1" x14ac:dyDescent="0.25">
      <c r="A235" s="12" t="s">
        <v>24</v>
      </c>
      <c r="B235" s="10" t="s">
        <v>303</v>
      </c>
      <c r="C235" s="11">
        <v>40600</v>
      </c>
      <c r="D235" s="11">
        <v>0</v>
      </c>
      <c r="E235" s="11">
        <v>40600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40600</v>
      </c>
      <c r="N235" s="11">
        <v>39019.11</v>
      </c>
      <c r="O235" s="11">
        <f t="shared" si="8"/>
        <v>1580.8899999999994</v>
      </c>
      <c r="P235" s="11">
        <f t="shared" si="7"/>
        <v>96.106182266009853</v>
      </c>
    </row>
    <row r="236" spans="1:16" ht="21" customHeight="1" x14ac:dyDescent="0.25">
      <c r="A236" s="12" t="s">
        <v>44</v>
      </c>
      <c r="B236" s="10" t="s">
        <v>304</v>
      </c>
      <c r="C236" s="11">
        <v>3700</v>
      </c>
      <c r="D236" s="11">
        <v>0</v>
      </c>
      <c r="E236" s="11">
        <v>3700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3700</v>
      </c>
      <c r="N236" s="11">
        <v>2437</v>
      </c>
      <c r="O236" s="11">
        <f t="shared" si="8"/>
        <v>1263</v>
      </c>
      <c r="P236" s="11">
        <f t="shared" si="7"/>
        <v>65.86486486486487</v>
      </c>
    </row>
    <row r="237" spans="1:16" ht="20.25" customHeight="1" x14ac:dyDescent="0.25">
      <c r="A237" s="12" t="s">
        <v>26</v>
      </c>
      <c r="B237" s="10" t="s">
        <v>305</v>
      </c>
      <c r="C237" s="11">
        <v>36900</v>
      </c>
      <c r="D237" s="11">
        <v>0</v>
      </c>
      <c r="E237" s="11">
        <v>36900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36900</v>
      </c>
      <c r="N237" s="11">
        <v>36582.11</v>
      </c>
      <c r="O237" s="11">
        <f t="shared" si="8"/>
        <v>317.88999999999942</v>
      </c>
      <c r="P237" s="11">
        <f t="shared" si="7"/>
        <v>99.138509485094843</v>
      </c>
    </row>
    <row r="238" spans="1:16" ht="23.25" customHeight="1" x14ac:dyDescent="0.25">
      <c r="A238" s="12" t="s">
        <v>306</v>
      </c>
      <c r="B238" s="10" t="s">
        <v>307</v>
      </c>
      <c r="C238" s="11">
        <v>196029500</v>
      </c>
      <c r="D238" s="11">
        <v>0</v>
      </c>
      <c r="E238" s="11">
        <v>196029500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105326100</v>
      </c>
      <c r="N238" s="11">
        <v>49236768</v>
      </c>
      <c r="O238" s="11">
        <f t="shared" si="8"/>
        <v>56089332</v>
      </c>
      <c r="P238" s="11">
        <f t="shared" si="7"/>
        <v>46.746977244956376</v>
      </c>
    </row>
    <row r="239" spans="1:16" ht="21" customHeight="1" x14ac:dyDescent="0.25">
      <c r="A239" s="12" t="s">
        <v>308</v>
      </c>
      <c r="B239" s="10" t="s">
        <v>309</v>
      </c>
      <c r="C239" s="11">
        <v>188269400</v>
      </c>
      <c r="D239" s="11">
        <v>0</v>
      </c>
      <c r="E239" s="11">
        <v>188269400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97566000</v>
      </c>
      <c r="N239" s="11">
        <v>44009137.68</v>
      </c>
      <c r="O239" s="11">
        <f t="shared" si="8"/>
        <v>53556862.32</v>
      </c>
      <c r="P239" s="11">
        <f t="shared" si="7"/>
        <v>45.107043109279871</v>
      </c>
    </row>
    <row r="240" spans="1:16" ht="53.25" customHeight="1" x14ac:dyDescent="0.25">
      <c r="A240" s="12" t="s">
        <v>179</v>
      </c>
      <c r="B240" s="10" t="s">
        <v>310</v>
      </c>
      <c r="C240" s="11">
        <v>81327700</v>
      </c>
      <c r="D240" s="11">
        <v>0</v>
      </c>
      <c r="E240" s="11">
        <v>81327700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81327700</v>
      </c>
      <c r="N240" s="11">
        <v>33814462.57</v>
      </c>
      <c r="O240" s="11">
        <f t="shared" si="8"/>
        <v>47513237.43</v>
      </c>
      <c r="P240" s="11">
        <f t="shared" si="7"/>
        <v>41.57803868792552</v>
      </c>
    </row>
    <row r="241" spans="1:16" ht="159" customHeight="1" x14ac:dyDescent="0.25">
      <c r="A241" s="12" t="s">
        <v>185</v>
      </c>
      <c r="B241" s="10" t="s">
        <v>311</v>
      </c>
      <c r="C241" s="11">
        <v>81327700</v>
      </c>
      <c r="D241" s="11">
        <v>0</v>
      </c>
      <c r="E241" s="11">
        <v>81327700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81327700</v>
      </c>
      <c r="N241" s="11">
        <v>33814462.57</v>
      </c>
      <c r="O241" s="11">
        <f t="shared" si="8"/>
        <v>47513237.43</v>
      </c>
      <c r="P241" s="11">
        <f t="shared" si="7"/>
        <v>41.57803868792552</v>
      </c>
    </row>
    <row r="242" spans="1:16" ht="85.5" customHeight="1" x14ac:dyDescent="0.25">
      <c r="A242" s="12" t="s">
        <v>187</v>
      </c>
      <c r="B242" s="10" t="s">
        <v>312</v>
      </c>
      <c r="C242" s="11">
        <v>81327700</v>
      </c>
      <c r="D242" s="11">
        <v>0</v>
      </c>
      <c r="E242" s="11">
        <v>81327700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81327700</v>
      </c>
      <c r="N242" s="11">
        <v>33814462.57</v>
      </c>
      <c r="O242" s="11">
        <f t="shared" si="8"/>
        <v>47513237.43</v>
      </c>
      <c r="P242" s="11">
        <f t="shared" si="7"/>
        <v>41.57803868792552</v>
      </c>
    </row>
    <row r="243" spans="1:16" ht="52.5" customHeight="1" x14ac:dyDescent="0.25">
      <c r="A243" s="12" t="s">
        <v>87</v>
      </c>
      <c r="B243" s="10" t="s">
        <v>313</v>
      </c>
      <c r="C243" s="11">
        <v>106841700</v>
      </c>
      <c r="D243" s="11">
        <v>0</v>
      </c>
      <c r="E243" s="11">
        <v>106841700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16238300</v>
      </c>
      <c r="N243" s="11">
        <v>10194675.109999999</v>
      </c>
      <c r="O243" s="11">
        <f t="shared" si="8"/>
        <v>6043624.8900000006</v>
      </c>
      <c r="P243" s="11">
        <f t="shared" si="7"/>
        <v>62.781665014194829</v>
      </c>
    </row>
    <row r="244" spans="1:16" ht="24" customHeight="1" x14ac:dyDescent="0.25">
      <c r="A244" s="12" t="s">
        <v>89</v>
      </c>
      <c r="B244" s="10" t="s">
        <v>314</v>
      </c>
      <c r="C244" s="11">
        <v>106841700</v>
      </c>
      <c r="D244" s="11">
        <v>0</v>
      </c>
      <c r="E244" s="11">
        <v>106841700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16238300</v>
      </c>
      <c r="N244" s="11">
        <v>10194675.109999999</v>
      </c>
      <c r="O244" s="11">
        <f t="shared" si="8"/>
        <v>6043624.8900000006</v>
      </c>
      <c r="P244" s="11">
        <f t="shared" si="7"/>
        <v>62.781665014194829</v>
      </c>
    </row>
    <row r="245" spans="1:16" ht="85.5" customHeight="1" x14ac:dyDescent="0.25">
      <c r="A245" s="12" t="s">
        <v>91</v>
      </c>
      <c r="B245" s="10" t="s">
        <v>315</v>
      </c>
      <c r="C245" s="11">
        <v>93643600</v>
      </c>
      <c r="D245" s="11">
        <v>0</v>
      </c>
      <c r="E245" s="11">
        <v>93643600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11537000</v>
      </c>
      <c r="N245" s="11">
        <v>8222150</v>
      </c>
      <c r="O245" s="11">
        <f t="shared" si="8"/>
        <v>3314850</v>
      </c>
      <c r="P245" s="11">
        <f t="shared" si="7"/>
        <v>71.267660570338904</v>
      </c>
    </row>
    <row r="246" spans="1:16" ht="35.25" customHeight="1" x14ac:dyDescent="0.25">
      <c r="A246" s="12" t="s">
        <v>93</v>
      </c>
      <c r="B246" s="10" t="s">
        <v>316</v>
      </c>
      <c r="C246" s="11">
        <v>13198100</v>
      </c>
      <c r="D246" s="11">
        <v>0</v>
      </c>
      <c r="E246" s="11">
        <v>13198100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4701300</v>
      </c>
      <c r="N246" s="11">
        <v>1972525.11</v>
      </c>
      <c r="O246" s="11">
        <f t="shared" si="8"/>
        <v>2728774.8899999997</v>
      </c>
      <c r="P246" s="11">
        <f t="shared" si="7"/>
        <v>41.957014230106573</v>
      </c>
    </row>
    <row r="247" spans="1:16" ht="36.75" customHeight="1" x14ac:dyDescent="0.25">
      <c r="A247" s="12" t="s">
        <v>317</v>
      </c>
      <c r="B247" s="10" t="s">
        <v>318</v>
      </c>
      <c r="C247" s="11">
        <v>7760100</v>
      </c>
      <c r="D247" s="11">
        <v>0</v>
      </c>
      <c r="E247" s="11">
        <v>7760100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7760100</v>
      </c>
      <c r="N247" s="11">
        <v>5227630.32</v>
      </c>
      <c r="O247" s="11">
        <f t="shared" si="8"/>
        <v>2532469.6799999997</v>
      </c>
      <c r="P247" s="11">
        <f t="shared" si="7"/>
        <v>67.365501990953732</v>
      </c>
    </row>
    <row r="248" spans="1:16" ht="98.25" customHeight="1" x14ac:dyDescent="0.25">
      <c r="A248" s="12" t="s">
        <v>8</v>
      </c>
      <c r="B248" s="10" t="s">
        <v>319</v>
      </c>
      <c r="C248" s="11">
        <v>7117500</v>
      </c>
      <c r="D248" s="11">
        <v>0</v>
      </c>
      <c r="E248" s="11">
        <v>7117500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7117500</v>
      </c>
      <c r="N248" s="11">
        <v>4711160.51</v>
      </c>
      <c r="O248" s="11">
        <f t="shared" si="8"/>
        <v>2406339.4900000002</v>
      </c>
      <c r="P248" s="11">
        <f t="shared" si="7"/>
        <v>66.191225992272564</v>
      </c>
    </row>
    <row r="249" spans="1:16" ht="36" customHeight="1" x14ac:dyDescent="0.25">
      <c r="A249" s="12" t="s">
        <v>76</v>
      </c>
      <c r="B249" s="10" t="s">
        <v>320</v>
      </c>
      <c r="C249" s="11">
        <v>5351700</v>
      </c>
      <c r="D249" s="11">
        <v>0</v>
      </c>
      <c r="E249" s="11">
        <v>5351700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5351700</v>
      </c>
      <c r="N249" s="11">
        <v>3705846.53</v>
      </c>
      <c r="O249" s="11">
        <f t="shared" si="8"/>
        <v>1645853.4700000002</v>
      </c>
      <c r="P249" s="11">
        <f t="shared" si="7"/>
        <v>69.246155987816948</v>
      </c>
    </row>
    <row r="250" spans="1:16" ht="21.75" customHeight="1" x14ac:dyDescent="0.25">
      <c r="A250" s="12" t="s">
        <v>78</v>
      </c>
      <c r="B250" s="10" t="s">
        <v>321</v>
      </c>
      <c r="C250" s="11">
        <v>4062231</v>
      </c>
      <c r="D250" s="11">
        <v>0</v>
      </c>
      <c r="E250" s="11">
        <v>4062231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4062231</v>
      </c>
      <c r="N250" s="11">
        <v>2877960.52</v>
      </c>
      <c r="O250" s="11">
        <f t="shared" si="8"/>
        <v>1184270.48</v>
      </c>
      <c r="P250" s="11">
        <f t="shared" si="7"/>
        <v>70.846796255555134</v>
      </c>
    </row>
    <row r="251" spans="1:16" ht="69.75" customHeight="1" x14ac:dyDescent="0.25">
      <c r="A251" s="12" t="s">
        <v>81</v>
      </c>
      <c r="B251" s="10" t="s">
        <v>322</v>
      </c>
      <c r="C251" s="11">
        <v>1289469</v>
      </c>
      <c r="D251" s="11">
        <v>0</v>
      </c>
      <c r="E251" s="11">
        <v>1289469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1289469</v>
      </c>
      <c r="N251" s="11">
        <v>827886.01</v>
      </c>
      <c r="O251" s="11">
        <f t="shared" si="8"/>
        <v>461582.99</v>
      </c>
      <c r="P251" s="11">
        <f t="shared" si="7"/>
        <v>64.203638086685302</v>
      </c>
    </row>
    <row r="252" spans="1:16" ht="35.25" customHeight="1" x14ac:dyDescent="0.25">
      <c r="A252" s="12" t="s">
        <v>10</v>
      </c>
      <c r="B252" s="10" t="s">
        <v>323</v>
      </c>
      <c r="C252" s="11">
        <v>1765800</v>
      </c>
      <c r="D252" s="11">
        <v>0</v>
      </c>
      <c r="E252" s="11">
        <v>1765800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1765800</v>
      </c>
      <c r="N252" s="11">
        <v>1005313.98</v>
      </c>
      <c r="O252" s="11">
        <f t="shared" si="8"/>
        <v>760486.02</v>
      </c>
      <c r="P252" s="11">
        <f t="shared" si="7"/>
        <v>56.93249405368671</v>
      </c>
    </row>
    <row r="253" spans="1:16" ht="35.25" customHeight="1" x14ac:dyDescent="0.25">
      <c r="A253" s="12" t="s">
        <v>12</v>
      </c>
      <c r="B253" s="10" t="s">
        <v>324</v>
      </c>
      <c r="C253" s="11">
        <v>1352648</v>
      </c>
      <c r="D253" s="11">
        <v>0</v>
      </c>
      <c r="E253" s="11">
        <v>1352648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1352648</v>
      </c>
      <c r="N253" s="11">
        <v>769909.92</v>
      </c>
      <c r="O253" s="11">
        <f t="shared" si="8"/>
        <v>582738.07999999996</v>
      </c>
      <c r="P253" s="11">
        <f t="shared" si="7"/>
        <v>56.91871943033221</v>
      </c>
    </row>
    <row r="254" spans="1:16" ht="53.25" customHeight="1" x14ac:dyDescent="0.25">
      <c r="A254" s="12" t="s">
        <v>33</v>
      </c>
      <c r="B254" s="10" t="s">
        <v>325</v>
      </c>
      <c r="C254" s="11">
        <v>7400</v>
      </c>
      <c r="D254" s="11">
        <v>0</v>
      </c>
      <c r="E254" s="11">
        <v>7400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7400</v>
      </c>
      <c r="N254" s="11">
        <v>7400</v>
      </c>
      <c r="O254" s="11">
        <f t="shared" si="8"/>
        <v>0</v>
      </c>
      <c r="P254" s="11">
        <f t="shared" si="7"/>
        <v>100</v>
      </c>
    </row>
    <row r="255" spans="1:16" ht="69" customHeight="1" x14ac:dyDescent="0.25">
      <c r="A255" s="12" t="s">
        <v>14</v>
      </c>
      <c r="B255" s="10" t="s">
        <v>326</v>
      </c>
      <c r="C255" s="11">
        <v>405752</v>
      </c>
      <c r="D255" s="11">
        <v>0</v>
      </c>
      <c r="E255" s="11">
        <v>405752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405752</v>
      </c>
      <c r="N255" s="11">
        <v>228004.06</v>
      </c>
      <c r="O255" s="11">
        <f t="shared" si="8"/>
        <v>177747.94</v>
      </c>
      <c r="P255" s="11">
        <f t="shared" si="7"/>
        <v>56.192960231865776</v>
      </c>
    </row>
    <row r="256" spans="1:16" ht="54" customHeight="1" x14ac:dyDescent="0.25">
      <c r="A256" s="12" t="s">
        <v>36</v>
      </c>
      <c r="B256" s="10" t="s">
        <v>327</v>
      </c>
      <c r="C256" s="11">
        <v>640300</v>
      </c>
      <c r="D256" s="11">
        <v>0</v>
      </c>
      <c r="E256" s="11">
        <v>640300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640300</v>
      </c>
      <c r="N256" s="11">
        <v>516345.12</v>
      </c>
      <c r="O256" s="11">
        <f t="shared" si="8"/>
        <v>123954.88</v>
      </c>
      <c r="P256" s="11">
        <f t="shared" si="7"/>
        <v>80.641124472903329</v>
      </c>
    </row>
    <row r="257" spans="1:16" ht="51.75" customHeight="1" x14ac:dyDescent="0.25">
      <c r="A257" s="12" t="s">
        <v>38</v>
      </c>
      <c r="B257" s="10" t="s">
        <v>328</v>
      </c>
      <c r="C257" s="11">
        <v>640300</v>
      </c>
      <c r="D257" s="11">
        <v>0</v>
      </c>
      <c r="E257" s="11">
        <v>640300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640300</v>
      </c>
      <c r="N257" s="11">
        <v>516345.12</v>
      </c>
      <c r="O257" s="11">
        <f t="shared" si="8"/>
        <v>123954.88</v>
      </c>
      <c r="P257" s="11">
        <f t="shared" si="7"/>
        <v>80.641124472903329</v>
      </c>
    </row>
    <row r="258" spans="1:16" ht="21.75" customHeight="1" x14ac:dyDescent="0.25">
      <c r="A258" s="12" t="s">
        <v>40</v>
      </c>
      <c r="B258" s="10" t="s">
        <v>329</v>
      </c>
      <c r="C258" s="11">
        <v>640300</v>
      </c>
      <c r="D258" s="11">
        <v>0</v>
      </c>
      <c r="E258" s="11">
        <v>640300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640300</v>
      </c>
      <c r="N258" s="11">
        <v>516345.12</v>
      </c>
      <c r="O258" s="11">
        <f t="shared" si="8"/>
        <v>123954.88</v>
      </c>
      <c r="P258" s="11">
        <f t="shared" si="7"/>
        <v>80.641124472903329</v>
      </c>
    </row>
    <row r="259" spans="1:16" ht="16.5" customHeight="1" x14ac:dyDescent="0.25">
      <c r="A259" s="12" t="s">
        <v>22</v>
      </c>
      <c r="B259" s="10" t="s">
        <v>330</v>
      </c>
      <c r="C259" s="11">
        <v>2300</v>
      </c>
      <c r="D259" s="11">
        <v>0</v>
      </c>
      <c r="E259" s="11">
        <v>2300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2300</v>
      </c>
      <c r="N259" s="11">
        <v>124.69</v>
      </c>
      <c r="O259" s="11">
        <f t="shared" si="8"/>
        <v>2175.31</v>
      </c>
      <c r="P259" s="11">
        <f t="shared" si="7"/>
        <v>5.4213043478260872</v>
      </c>
    </row>
    <row r="260" spans="1:16" ht="21.75" customHeight="1" x14ac:dyDescent="0.25">
      <c r="A260" s="12" t="s">
        <v>24</v>
      </c>
      <c r="B260" s="10" t="s">
        <v>331</v>
      </c>
      <c r="C260" s="11">
        <v>2300</v>
      </c>
      <c r="D260" s="11">
        <v>0</v>
      </c>
      <c r="E260" s="11">
        <v>2300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2300</v>
      </c>
      <c r="N260" s="11">
        <v>124.69</v>
      </c>
      <c r="O260" s="11">
        <f t="shared" si="8"/>
        <v>2175.31</v>
      </c>
      <c r="P260" s="11">
        <f t="shared" si="7"/>
        <v>5.4213043478260872</v>
      </c>
    </row>
    <row r="261" spans="1:16" ht="19.5" customHeight="1" x14ac:dyDescent="0.25">
      <c r="A261" s="12" t="s">
        <v>26</v>
      </c>
      <c r="B261" s="10" t="s">
        <v>332</v>
      </c>
      <c r="C261" s="11">
        <v>2300</v>
      </c>
      <c r="D261" s="11">
        <v>0</v>
      </c>
      <c r="E261" s="11">
        <v>2300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2300</v>
      </c>
      <c r="N261" s="11">
        <v>124.69</v>
      </c>
      <c r="O261" s="11">
        <f t="shared" si="8"/>
        <v>2175.31</v>
      </c>
      <c r="P261" s="11">
        <f t="shared" si="7"/>
        <v>5.4213043478260872</v>
      </c>
    </row>
    <row r="262" spans="1:16" ht="19.5" customHeight="1" x14ac:dyDescent="0.25">
      <c r="A262" s="12" t="s">
        <v>333</v>
      </c>
      <c r="B262" s="10" t="s">
        <v>334</v>
      </c>
      <c r="C262" s="11">
        <v>28156300</v>
      </c>
      <c r="D262" s="11">
        <v>0</v>
      </c>
      <c r="E262" s="11">
        <v>28156300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28156300</v>
      </c>
      <c r="N262" s="11">
        <v>9198023.6500000004</v>
      </c>
      <c r="O262" s="11">
        <f t="shared" si="8"/>
        <v>18958276.350000001</v>
      </c>
      <c r="P262" s="11">
        <f t="shared" si="7"/>
        <v>32.667728536775073</v>
      </c>
    </row>
    <row r="263" spans="1:16" ht="24" customHeight="1" x14ac:dyDescent="0.25">
      <c r="A263" s="12" t="s">
        <v>335</v>
      </c>
      <c r="B263" s="10" t="s">
        <v>336</v>
      </c>
      <c r="C263" s="11">
        <v>28156300</v>
      </c>
      <c r="D263" s="11">
        <v>0</v>
      </c>
      <c r="E263" s="11">
        <v>28156300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28156300</v>
      </c>
      <c r="N263" s="11">
        <v>9198023.6500000004</v>
      </c>
      <c r="O263" s="11">
        <f t="shared" si="8"/>
        <v>18958276.350000001</v>
      </c>
      <c r="P263" s="11">
        <f t="shared" si="7"/>
        <v>32.667728536775073</v>
      </c>
    </row>
    <row r="264" spans="1:16" ht="51" customHeight="1" x14ac:dyDescent="0.25">
      <c r="A264" s="12" t="s">
        <v>179</v>
      </c>
      <c r="B264" s="10" t="s">
        <v>337</v>
      </c>
      <c r="C264" s="11">
        <v>28156300</v>
      </c>
      <c r="D264" s="11">
        <v>0</v>
      </c>
      <c r="E264" s="11">
        <v>28156300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28156300</v>
      </c>
      <c r="N264" s="11">
        <v>9198023.6500000004</v>
      </c>
      <c r="O264" s="11">
        <f t="shared" si="8"/>
        <v>18958276.350000001</v>
      </c>
      <c r="P264" s="11">
        <f t="shared" si="7"/>
        <v>32.667728536775073</v>
      </c>
    </row>
    <row r="265" spans="1:16" ht="157.5" customHeight="1" x14ac:dyDescent="0.25">
      <c r="A265" s="12" t="s">
        <v>185</v>
      </c>
      <c r="B265" s="10" t="s">
        <v>338</v>
      </c>
      <c r="C265" s="11">
        <v>28156300</v>
      </c>
      <c r="D265" s="11">
        <v>0</v>
      </c>
      <c r="E265" s="11">
        <v>28156300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28156300</v>
      </c>
      <c r="N265" s="11">
        <v>9198023.6500000004</v>
      </c>
      <c r="O265" s="11">
        <f t="shared" si="8"/>
        <v>18958276.350000001</v>
      </c>
      <c r="P265" s="11">
        <f t="shared" si="7"/>
        <v>32.667728536775073</v>
      </c>
    </row>
    <row r="266" spans="1:16" ht="81.75" customHeight="1" x14ac:dyDescent="0.25">
      <c r="A266" s="12" t="s">
        <v>187</v>
      </c>
      <c r="B266" s="10" t="s">
        <v>339</v>
      </c>
      <c r="C266" s="11">
        <v>28156300</v>
      </c>
      <c r="D266" s="11">
        <v>0</v>
      </c>
      <c r="E266" s="11">
        <v>28156300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28156300</v>
      </c>
      <c r="N266" s="11">
        <v>9198023.6500000004</v>
      </c>
      <c r="O266" s="11">
        <f t="shared" si="8"/>
        <v>18958276.350000001</v>
      </c>
      <c r="P266" s="11">
        <f t="shared" si="7"/>
        <v>32.667728536775073</v>
      </c>
    </row>
    <row r="267" spans="1:16" ht="23.25" customHeight="1" x14ac:dyDescent="0.25">
      <c r="A267" s="12" t="s">
        <v>340</v>
      </c>
      <c r="B267" s="10" t="s">
        <v>341</v>
      </c>
      <c r="C267" s="11">
        <v>104132600</v>
      </c>
      <c r="D267" s="11">
        <v>0</v>
      </c>
      <c r="E267" s="11">
        <v>104132600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104132600</v>
      </c>
      <c r="N267" s="11">
        <v>56323717.68</v>
      </c>
      <c r="O267" s="11">
        <f t="shared" si="8"/>
        <v>47808882.32</v>
      </c>
      <c r="P267" s="11">
        <f t="shared" si="7"/>
        <v>54.08845806212463</v>
      </c>
    </row>
    <row r="268" spans="1:16" ht="18.75" customHeight="1" x14ac:dyDescent="0.25">
      <c r="A268" s="12" t="s">
        <v>342</v>
      </c>
      <c r="B268" s="10" t="s">
        <v>343</v>
      </c>
      <c r="C268" s="11">
        <v>4644500</v>
      </c>
      <c r="D268" s="11">
        <v>0</v>
      </c>
      <c r="E268" s="11">
        <v>4644500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4644500</v>
      </c>
      <c r="N268" s="11">
        <v>4070820.65</v>
      </c>
      <c r="O268" s="11">
        <f t="shared" si="8"/>
        <v>573679.35000000009</v>
      </c>
      <c r="P268" s="11">
        <f t="shared" si="7"/>
        <v>87.64820002153084</v>
      </c>
    </row>
    <row r="269" spans="1:16" ht="31.5" customHeight="1" x14ac:dyDescent="0.25">
      <c r="A269" s="12" t="s">
        <v>86</v>
      </c>
      <c r="B269" s="10" t="s">
        <v>344</v>
      </c>
      <c r="C269" s="11">
        <v>4644500</v>
      </c>
      <c r="D269" s="11">
        <v>0</v>
      </c>
      <c r="E269" s="11">
        <v>4644500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4644500</v>
      </c>
      <c r="N269" s="11">
        <v>4070820.65</v>
      </c>
      <c r="O269" s="11">
        <f t="shared" si="8"/>
        <v>573679.35000000009</v>
      </c>
      <c r="P269" s="11">
        <f t="shared" si="7"/>
        <v>87.64820002153084</v>
      </c>
    </row>
    <row r="270" spans="1:16" ht="36.75" customHeight="1" x14ac:dyDescent="0.25">
      <c r="A270" s="12" t="s">
        <v>345</v>
      </c>
      <c r="B270" s="10" t="s">
        <v>346</v>
      </c>
      <c r="C270" s="11">
        <v>4644500</v>
      </c>
      <c r="D270" s="11">
        <v>0</v>
      </c>
      <c r="E270" s="11">
        <v>4644500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4644500</v>
      </c>
      <c r="N270" s="11">
        <v>4070820.65</v>
      </c>
      <c r="O270" s="11">
        <f t="shared" si="8"/>
        <v>573679.35000000009</v>
      </c>
      <c r="P270" s="11">
        <f t="shared" si="7"/>
        <v>87.64820002153084</v>
      </c>
    </row>
    <row r="271" spans="1:16" ht="33.75" customHeight="1" x14ac:dyDescent="0.25">
      <c r="A271" s="12" t="s">
        <v>347</v>
      </c>
      <c r="B271" s="10" t="s">
        <v>348</v>
      </c>
      <c r="C271" s="11">
        <v>4644500</v>
      </c>
      <c r="D271" s="11">
        <v>0</v>
      </c>
      <c r="E271" s="11">
        <v>4644500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4644500</v>
      </c>
      <c r="N271" s="11">
        <v>4070820.65</v>
      </c>
      <c r="O271" s="11">
        <f t="shared" si="8"/>
        <v>573679.35000000009</v>
      </c>
      <c r="P271" s="11">
        <f t="shared" ref="P271:P318" si="9">N271/M271*100</f>
        <v>87.64820002153084</v>
      </c>
    </row>
    <row r="272" spans="1:16" ht="20.25" customHeight="1" x14ac:dyDescent="0.25">
      <c r="A272" s="12" t="s">
        <v>349</v>
      </c>
      <c r="B272" s="10" t="s">
        <v>350</v>
      </c>
      <c r="C272" s="11">
        <v>86231500</v>
      </c>
      <c r="D272" s="11">
        <v>0</v>
      </c>
      <c r="E272" s="11">
        <v>86231500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86231500</v>
      </c>
      <c r="N272" s="11">
        <v>41381337.030000001</v>
      </c>
      <c r="O272" s="11">
        <f t="shared" si="8"/>
        <v>44850162.969999999</v>
      </c>
      <c r="P272" s="11">
        <f t="shared" si="9"/>
        <v>47.988654992665097</v>
      </c>
    </row>
    <row r="273" spans="1:16" ht="53.25" customHeight="1" x14ac:dyDescent="0.25">
      <c r="A273" s="12" t="s">
        <v>36</v>
      </c>
      <c r="B273" s="10" t="s">
        <v>351</v>
      </c>
      <c r="C273" s="11">
        <v>336300</v>
      </c>
      <c r="D273" s="11">
        <v>0</v>
      </c>
      <c r="E273" s="11">
        <v>336300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1">
        <v>336300</v>
      </c>
      <c r="N273" s="11">
        <v>216437.5</v>
      </c>
      <c r="O273" s="11">
        <f t="shared" si="8"/>
        <v>119862.5</v>
      </c>
      <c r="P273" s="11">
        <f t="shared" si="9"/>
        <v>64.358459708593514</v>
      </c>
    </row>
    <row r="274" spans="1:16" ht="54" customHeight="1" x14ac:dyDescent="0.25">
      <c r="A274" s="12" t="s">
        <v>38</v>
      </c>
      <c r="B274" s="10" t="s">
        <v>352</v>
      </c>
      <c r="C274" s="11">
        <v>336300</v>
      </c>
      <c r="D274" s="11">
        <v>0</v>
      </c>
      <c r="E274" s="11">
        <v>336300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336300</v>
      </c>
      <c r="N274" s="11">
        <v>216437.5</v>
      </c>
      <c r="O274" s="11">
        <f t="shared" si="8"/>
        <v>119862.5</v>
      </c>
      <c r="P274" s="11">
        <f t="shared" si="9"/>
        <v>64.358459708593514</v>
      </c>
    </row>
    <row r="275" spans="1:16" ht="24.75" customHeight="1" x14ac:dyDescent="0.25">
      <c r="A275" s="12" t="s">
        <v>40</v>
      </c>
      <c r="B275" s="10" t="s">
        <v>353</v>
      </c>
      <c r="C275" s="11">
        <v>336300</v>
      </c>
      <c r="D275" s="11">
        <v>0</v>
      </c>
      <c r="E275" s="11">
        <v>336300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336300</v>
      </c>
      <c r="N275" s="11">
        <v>216437.5</v>
      </c>
      <c r="O275" s="11">
        <f t="shared" si="8"/>
        <v>119862.5</v>
      </c>
      <c r="P275" s="11">
        <f t="shared" si="9"/>
        <v>64.358459708593514</v>
      </c>
    </row>
    <row r="276" spans="1:16" ht="36" customHeight="1" x14ac:dyDescent="0.25">
      <c r="A276" s="12" t="s">
        <v>86</v>
      </c>
      <c r="B276" s="10" t="s">
        <v>354</v>
      </c>
      <c r="C276" s="11">
        <v>41064000</v>
      </c>
      <c r="D276" s="11">
        <v>0</v>
      </c>
      <c r="E276" s="11">
        <v>41064000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41064000</v>
      </c>
      <c r="N276" s="11">
        <v>27780099.530000001</v>
      </c>
      <c r="O276" s="11">
        <f t="shared" si="8"/>
        <v>13283900.469999999</v>
      </c>
      <c r="P276" s="11">
        <f t="shared" si="9"/>
        <v>67.650739163257356</v>
      </c>
    </row>
    <row r="277" spans="1:16" ht="54.75" customHeight="1" x14ac:dyDescent="0.25">
      <c r="A277" s="12" t="s">
        <v>293</v>
      </c>
      <c r="B277" s="10" t="s">
        <v>355</v>
      </c>
      <c r="C277" s="11">
        <v>41064000</v>
      </c>
      <c r="D277" s="11">
        <v>0</v>
      </c>
      <c r="E277" s="11">
        <v>41064000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41064000</v>
      </c>
      <c r="N277" s="11">
        <v>27780099.530000001</v>
      </c>
      <c r="O277" s="11">
        <f t="shared" si="8"/>
        <v>13283900.469999999</v>
      </c>
      <c r="P277" s="11">
        <f t="shared" si="9"/>
        <v>67.650739163257356</v>
      </c>
    </row>
    <row r="278" spans="1:16" ht="49.5" customHeight="1" x14ac:dyDescent="0.25">
      <c r="A278" s="12" t="s">
        <v>295</v>
      </c>
      <c r="B278" s="10" t="s">
        <v>356</v>
      </c>
      <c r="C278" s="11">
        <v>24491500</v>
      </c>
      <c r="D278" s="11">
        <v>0</v>
      </c>
      <c r="E278" s="11">
        <v>24491500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24491500</v>
      </c>
      <c r="N278" s="11">
        <v>16621238.33</v>
      </c>
      <c r="O278" s="11">
        <f t="shared" si="8"/>
        <v>7870261.6699999999</v>
      </c>
      <c r="P278" s="11">
        <f t="shared" si="9"/>
        <v>67.865334217994004</v>
      </c>
    </row>
    <row r="279" spans="1:16" ht="49.5" customHeight="1" x14ac:dyDescent="0.25">
      <c r="A279" s="12" t="s">
        <v>357</v>
      </c>
      <c r="B279" s="10" t="s">
        <v>358</v>
      </c>
      <c r="C279" s="11">
        <v>16572500</v>
      </c>
      <c r="D279" s="11">
        <v>0</v>
      </c>
      <c r="E279" s="11">
        <v>16572500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16572500</v>
      </c>
      <c r="N279" s="11">
        <v>11158861.199999999</v>
      </c>
      <c r="O279" s="11">
        <f t="shared" si="8"/>
        <v>5413638.8000000007</v>
      </c>
      <c r="P279" s="11">
        <f t="shared" si="9"/>
        <v>67.333602051591484</v>
      </c>
    </row>
    <row r="280" spans="1:16" ht="51" customHeight="1" x14ac:dyDescent="0.25">
      <c r="A280" s="12" t="s">
        <v>179</v>
      </c>
      <c r="B280" s="10" t="s">
        <v>359</v>
      </c>
      <c r="C280" s="11">
        <v>44831200</v>
      </c>
      <c r="D280" s="11">
        <v>0</v>
      </c>
      <c r="E280" s="11">
        <v>44831200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44831200</v>
      </c>
      <c r="N280" s="11">
        <v>13384800</v>
      </c>
      <c r="O280" s="11">
        <f t="shared" si="8"/>
        <v>31446400</v>
      </c>
      <c r="P280" s="11">
        <f t="shared" si="9"/>
        <v>29.855993147629327</v>
      </c>
    </row>
    <row r="281" spans="1:16" ht="23.25" customHeight="1" x14ac:dyDescent="0.25">
      <c r="A281" s="12" t="s">
        <v>181</v>
      </c>
      <c r="B281" s="10" t="s">
        <v>360</v>
      </c>
      <c r="C281" s="11">
        <v>44831200</v>
      </c>
      <c r="D281" s="11">
        <v>0</v>
      </c>
      <c r="E281" s="11">
        <v>44831200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44831200</v>
      </c>
      <c r="N281" s="11">
        <v>13384800</v>
      </c>
      <c r="O281" s="11">
        <f t="shared" si="8"/>
        <v>31446400</v>
      </c>
      <c r="P281" s="11">
        <f t="shared" si="9"/>
        <v>29.855993147629327</v>
      </c>
    </row>
    <row r="282" spans="1:16" ht="67.5" customHeight="1" x14ac:dyDescent="0.25">
      <c r="A282" s="12" t="s">
        <v>361</v>
      </c>
      <c r="B282" s="10" t="s">
        <v>362</v>
      </c>
      <c r="C282" s="11">
        <v>44831200</v>
      </c>
      <c r="D282" s="11">
        <v>0</v>
      </c>
      <c r="E282" s="11">
        <v>44831200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44831200</v>
      </c>
      <c r="N282" s="11">
        <v>13384800</v>
      </c>
      <c r="O282" s="11">
        <f t="shared" si="8"/>
        <v>31446400</v>
      </c>
      <c r="P282" s="11">
        <f t="shared" si="9"/>
        <v>29.855993147629327</v>
      </c>
    </row>
    <row r="283" spans="1:16" ht="32.25" customHeight="1" x14ac:dyDescent="0.25">
      <c r="A283" s="12" t="s">
        <v>363</v>
      </c>
      <c r="B283" s="10" t="s">
        <v>364</v>
      </c>
      <c r="C283" s="11">
        <v>13256600</v>
      </c>
      <c r="D283" s="11">
        <v>0</v>
      </c>
      <c r="E283" s="11">
        <v>13256600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13256600</v>
      </c>
      <c r="N283" s="11">
        <v>10871560</v>
      </c>
      <c r="O283" s="11">
        <f t="shared" si="8"/>
        <v>2385040</v>
      </c>
      <c r="P283" s="11">
        <f t="shared" si="9"/>
        <v>82.008659837364036</v>
      </c>
    </row>
    <row r="284" spans="1:16" ht="34.5" customHeight="1" x14ac:dyDescent="0.25">
      <c r="A284" s="12" t="s">
        <v>86</v>
      </c>
      <c r="B284" s="10" t="s">
        <v>365</v>
      </c>
      <c r="C284" s="11">
        <v>9531400</v>
      </c>
      <c r="D284" s="11">
        <v>0</v>
      </c>
      <c r="E284" s="11">
        <v>9531400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9531400</v>
      </c>
      <c r="N284" s="11">
        <v>8221560</v>
      </c>
      <c r="O284" s="11">
        <f t="shared" si="8"/>
        <v>1309840</v>
      </c>
      <c r="P284" s="11">
        <f t="shared" si="9"/>
        <v>86.257632666764579</v>
      </c>
    </row>
    <row r="285" spans="1:16" ht="37.5" customHeight="1" x14ac:dyDescent="0.25">
      <c r="A285" s="12" t="s">
        <v>366</v>
      </c>
      <c r="B285" s="10" t="s">
        <v>367</v>
      </c>
      <c r="C285" s="11">
        <v>3231400</v>
      </c>
      <c r="D285" s="11">
        <v>0</v>
      </c>
      <c r="E285" s="11">
        <v>3231400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3231400</v>
      </c>
      <c r="N285" s="11">
        <v>2221560</v>
      </c>
      <c r="O285" s="11">
        <f t="shared" si="8"/>
        <v>1009840</v>
      </c>
      <c r="P285" s="11">
        <f t="shared" si="9"/>
        <v>68.749148975676178</v>
      </c>
    </row>
    <row r="286" spans="1:16" ht="20.25" customHeight="1" x14ac:dyDescent="0.25">
      <c r="A286" s="12" t="s">
        <v>368</v>
      </c>
      <c r="B286" s="10" t="s">
        <v>369</v>
      </c>
      <c r="C286" s="11">
        <v>6300000</v>
      </c>
      <c r="D286" s="11">
        <v>0</v>
      </c>
      <c r="E286" s="11">
        <v>6300000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6300000</v>
      </c>
      <c r="N286" s="11">
        <v>6000000</v>
      </c>
      <c r="O286" s="11">
        <f t="shared" si="8"/>
        <v>300000</v>
      </c>
      <c r="P286" s="11">
        <f t="shared" si="9"/>
        <v>95.238095238095227</v>
      </c>
    </row>
    <row r="287" spans="1:16" ht="57" customHeight="1" x14ac:dyDescent="0.25">
      <c r="A287" s="12" t="s">
        <v>87</v>
      </c>
      <c r="B287" s="10" t="s">
        <v>370</v>
      </c>
      <c r="C287" s="11">
        <v>3725200</v>
      </c>
      <c r="D287" s="11">
        <v>0</v>
      </c>
      <c r="E287" s="11">
        <v>3725200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3725200</v>
      </c>
      <c r="N287" s="11">
        <v>2650000</v>
      </c>
      <c r="O287" s="11">
        <f t="shared" si="8"/>
        <v>1075200</v>
      </c>
      <c r="P287" s="11">
        <f t="shared" si="9"/>
        <v>71.137120154622565</v>
      </c>
    </row>
    <row r="288" spans="1:16" ht="81" customHeight="1" x14ac:dyDescent="0.25">
      <c r="A288" s="12" t="s">
        <v>95</v>
      </c>
      <c r="B288" s="10" t="s">
        <v>371</v>
      </c>
      <c r="C288" s="11">
        <v>3725200</v>
      </c>
      <c r="D288" s="11">
        <v>0</v>
      </c>
      <c r="E288" s="11">
        <v>3725200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3725200</v>
      </c>
      <c r="N288" s="11">
        <v>2650000</v>
      </c>
      <c r="O288" s="11">
        <f t="shared" si="8"/>
        <v>1075200</v>
      </c>
      <c r="P288" s="11">
        <f t="shared" si="9"/>
        <v>71.137120154622565</v>
      </c>
    </row>
    <row r="289" spans="1:16" ht="53.25" customHeight="1" x14ac:dyDescent="0.25">
      <c r="A289" s="12" t="s">
        <v>97</v>
      </c>
      <c r="B289" s="10" t="s">
        <v>372</v>
      </c>
      <c r="C289" s="11">
        <v>3725200</v>
      </c>
      <c r="D289" s="11">
        <v>0</v>
      </c>
      <c r="E289" s="11">
        <v>3725200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3725200</v>
      </c>
      <c r="N289" s="11">
        <v>2650000</v>
      </c>
      <c r="O289" s="11">
        <f t="shared" si="8"/>
        <v>1075200</v>
      </c>
      <c r="P289" s="11">
        <f t="shared" si="9"/>
        <v>71.137120154622565</v>
      </c>
    </row>
    <row r="290" spans="1:16" ht="23.25" customHeight="1" x14ac:dyDescent="0.25">
      <c r="A290" s="12" t="s">
        <v>373</v>
      </c>
      <c r="B290" s="10" t="s">
        <v>374</v>
      </c>
      <c r="C290" s="11">
        <v>132915600</v>
      </c>
      <c r="D290" s="11">
        <v>0</v>
      </c>
      <c r="E290" s="11">
        <v>132915600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121535800</v>
      </c>
      <c r="N290" s="11">
        <v>99102906.459999993</v>
      </c>
      <c r="O290" s="11">
        <f t="shared" si="8"/>
        <v>22432893.540000007</v>
      </c>
      <c r="P290" s="11">
        <f t="shared" si="9"/>
        <v>81.542151744588836</v>
      </c>
    </row>
    <row r="291" spans="1:16" ht="21.75" customHeight="1" x14ac:dyDescent="0.25">
      <c r="A291" s="12" t="s">
        <v>375</v>
      </c>
      <c r="B291" s="10" t="s">
        <v>376</v>
      </c>
      <c r="C291" s="11">
        <v>21033800</v>
      </c>
      <c r="D291" s="11">
        <v>0</v>
      </c>
      <c r="E291" s="11">
        <v>21033800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21033800</v>
      </c>
      <c r="N291" s="11">
        <v>10598024.98</v>
      </c>
      <c r="O291" s="11">
        <f t="shared" ref="O291:O318" si="10">M291-N291</f>
        <v>10435775.02</v>
      </c>
      <c r="P291" s="11">
        <f t="shared" si="9"/>
        <v>50.385688653500559</v>
      </c>
    </row>
    <row r="292" spans="1:16" ht="54.75" customHeight="1" x14ac:dyDescent="0.25">
      <c r="A292" s="12" t="s">
        <v>179</v>
      </c>
      <c r="B292" s="10" t="s">
        <v>377</v>
      </c>
      <c r="C292" s="11">
        <v>5841400</v>
      </c>
      <c r="D292" s="11">
        <v>0</v>
      </c>
      <c r="E292" s="11">
        <v>5841400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5841400</v>
      </c>
      <c r="N292" s="11">
        <v>0</v>
      </c>
      <c r="O292" s="11">
        <f t="shared" si="10"/>
        <v>5841400</v>
      </c>
      <c r="P292" s="11">
        <f t="shared" si="9"/>
        <v>0</v>
      </c>
    </row>
    <row r="293" spans="1:16" ht="157.5" customHeight="1" x14ac:dyDescent="0.25">
      <c r="A293" s="12" t="s">
        <v>185</v>
      </c>
      <c r="B293" s="10" t="s">
        <v>378</v>
      </c>
      <c r="C293" s="11">
        <v>5841400</v>
      </c>
      <c r="D293" s="11">
        <v>0</v>
      </c>
      <c r="E293" s="11">
        <v>5841400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1">
        <v>5841400</v>
      </c>
      <c r="N293" s="11">
        <v>0</v>
      </c>
      <c r="O293" s="11">
        <f t="shared" si="10"/>
        <v>5841400</v>
      </c>
      <c r="P293" s="11">
        <f t="shared" si="9"/>
        <v>0</v>
      </c>
    </row>
    <row r="294" spans="1:16" ht="81.75" customHeight="1" x14ac:dyDescent="0.25">
      <c r="A294" s="12" t="s">
        <v>187</v>
      </c>
      <c r="B294" s="10" t="s">
        <v>379</v>
      </c>
      <c r="C294" s="11">
        <v>5841400</v>
      </c>
      <c r="D294" s="11">
        <v>0</v>
      </c>
      <c r="E294" s="11">
        <v>5841400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5841400</v>
      </c>
      <c r="N294" s="11">
        <v>0</v>
      </c>
      <c r="O294" s="11">
        <f t="shared" si="10"/>
        <v>5841400</v>
      </c>
      <c r="P294" s="11">
        <f t="shared" si="9"/>
        <v>0</v>
      </c>
    </row>
    <row r="295" spans="1:16" ht="54.75" customHeight="1" x14ac:dyDescent="0.25">
      <c r="A295" s="12" t="s">
        <v>87</v>
      </c>
      <c r="B295" s="10" t="s">
        <v>380</v>
      </c>
      <c r="C295" s="11">
        <v>15192400</v>
      </c>
      <c r="D295" s="11">
        <v>0</v>
      </c>
      <c r="E295" s="11">
        <v>15192400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15192400</v>
      </c>
      <c r="N295" s="11">
        <v>10598024.98</v>
      </c>
      <c r="O295" s="11">
        <f t="shared" si="10"/>
        <v>4594375.0199999996</v>
      </c>
      <c r="P295" s="11">
        <f t="shared" si="9"/>
        <v>69.758727916589876</v>
      </c>
    </row>
    <row r="296" spans="1:16" ht="23.25" customHeight="1" x14ac:dyDescent="0.25">
      <c r="A296" s="12" t="s">
        <v>89</v>
      </c>
      <c r="B296" s="10" t="s">
        <v>381</v>
      </c>
      <c r="C296" s="11">
        <v>15192400</v>
      </c>
      <c r="D296" s="11">
        <v>0</v>
      </c>
      <c r="E296" s="11">
        <v>15192400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15192400</v>
      </c>
      <c r="N296" s="11">
        <v>10598024.98</v>
      </c>
      <c r="O296" s="11">
        <f t="shared" si="10"/>
        <v>4594375.0199999996</v>
      </c>
      <c r="P296" s="11">
        <f t="shared" si="9"/>
        <v>69.758727916589876</v>
      </c>
    </row>
    <row r="297" spans="1:16" ht="79.5" customHeight="1" x14ac:dyDescent="0.25">
      <c r="A297" s="12" t="s">
        <v>91</v>
      </c>
      <c r="B297" s="10" t="s">
        <v>382</v>
      </c>
      <c r="C297" s="11">
        <v>12365000</v>
      </c>
      <c r="D297" s="11">
        <v>0</v>
      </c>
      <c r="E297" s="11">
        <v>12365000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12365000</v>
      </c>
      <c r="N297" s="11">
        <v>8921600</v>
      </c>
      <c r="O297" s="11">
        <f t="shared" si="10"/>
        <v>3443400</v>
      </c>
      <c r="P297" s="11">
        <f t="shared" si="9"/>
        <v>72.152042054185188</v>
      </c>
    </row>
    <row r="298" spans="1:16" ht="36.75" customHeight="1" x14ac:dyDescent="0.25">
      <c r="A298" s="12" t="s">
        <v>93</v>
      </c>
      <c r="B298" s="10" t="s">
        <v>383</v>
      </c>
      <c r="C298" s="11">
        <v>2827400</v>
      </c>
      <c r="D298" s="11">
        <v>0</v>
      </c>
      <c r="E298" s="11">
        <v>2827400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2827400</v>
      </c>
      <c r="N298" s="11">
        <v>1676424.98</v>
      </c>
      <c r="O298" s="11">
        <f t="shared" si="10"/>
        <v>1150975.02</v>
      </c>
      <c r="P298" s="11">
        <f t="shared" si="9"/>
        <v>59.292105114239234</v>
      </c>
    </row>
    <row r="299" spans="1:16" ht="23.25" customHeight="1" x14ac:dyDescent="0.25">
      <c r="A299" s="12" t="s">
        <v>384</v>
      </c>
      <c r="B299" s="10" t="s">
        <v>385</v>
      </c>
      <c r="C299" s="11">
        <v>100502000</v>
      </c>
      <c r="D299" s="11">
        <v>0</v>
      </c>
      <c r="E299" s="11">
        <v>100502000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100502000</v>
      </c>
      <c r="N299" s="11">
        <v>88504881.480000004</v>
      </c>
      <c r="O299" s="11">
        <f t="shared" si="10"/>
        <v>11997118.519999996</v>
      </c>
      <c r="P299" s="11">
        <f t="shared" si="9"/>
        <v>88.062806192911594</v>
      </c>
    </row>
    <row r="300" spans="1:16" ht="23.25" customHeight="1" x14ac:dyDescent="0.25">
      <c r="A300" s="12" t="s">
        <v>36</v>
      </c>
      <c r="B300" s="10" t="s">
        <v>386</v>
      </c>
      <c r="C300" s="11">
        <v>42000</v>
      </c>
      <c r="D300" s="11">
        <v>0</v>
      </c>
      <c r="E300" s="11">
        <v>42000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42000</v>
      </c>
      <c r="N300" s="11">
        <v>42000</v>
      </c>
      <c r="O300" s="11">
        <f t="shared" si="10"/>
        <v>0</v>
      </c>
      <c r="P300" s="11">
        <f t="shared" si="9"/>
        <v>100</v>
      </c>
    </row>
    <row r="301" spans="1:16" ht="51" customHeight="1" x14ac:dyDescent="0.25">
      <c r="A301" s="12" t="s">
        <v>38</v>
      </c>
      <c r="B301" s="10" t="s">
        <v>387</v>
      </c>
      <c r="C301" s="11">
        <v>42000</v>
      </c>
      <c r="D301" s="11">
        <v>0</v>
      </c>
      <c r="E301" s="11">
        <v>42000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42000</v>
      </c>
      <c r="N301" s="11">
        <v>42000</v>
      </c>
      <c r="O301" s="11">
        <f t="shared" si="10"/>
        <v>0</v>
      </c>
      <c r="P301" s="11">
        <f t="shared" si="9"/>
        <v>100</v>
      </c>
    </row>
    <row r="302" spans="1:16" ht="24.75" customHeight="1" x14ac:dyDescent="0.25">
      <c r="A302" s="12" t="s">
        <v>40</v>
      </c>
      <c r="B302" s="10" t="s">
        <v>388</v>
      </c>
      <c r="C302" s="11">
        <v>42000</v>
      </c>
      <c r="D302" s="11">
        <v>0</v>
      </c>
      <c r="E302" s="11">
        <v>42000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42000</v>
      </c>
      <c r="N302" s="11">
        <v>42000</v>
      </c>
      <c r="O302" s="11">
        <f t="shared" si="10"/>
        <v>0</v>
      </c>
      <c r="P302" s="11">
        <f t="shared" si="9"/>
        <v>100</v>
      </c>
    </row>
    <row r="303" spans="1:16" ht="54.75" customHeight="1" x14ac:dyDescent="0.25">
      <c r="A303" s="12" t="s">
        <v>87</v>
      </c>
      <c r="B303" s="10" t="s">
        <v>389</v>
      </c>
      <c r="C303" s="11">
        <v>100460000</v>
      </c>
      <c r="D303" s="11">
        <v>0</v>
      </c>
      <c r="E303" s="11">
        <v>100460000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100460000</v>
      </c>
      <c r="N303" s="11">
        <v>88462881.480000004</v>
      </c>
      <c r="O303" s="11">
        <f t="shared" si="10"/>
        <v>11997118.519999996</v>
      </c>
      <c r="P303" s="11">
        <f t="shared" si="9"/>
        <v>88.057815528568582</v>
      </c>
    </row>
    <row r="304" spans="1:16" ht="23.25" customHeight="1" x14ac:dyDescent="0.25">
      <c r="A304" s="12" t="s">
        <v>89</v>
      </c>
      <c r="B304" s="10" t="s">
        <v>390</v>
      </c>
      <c r="C304" s="11">
        <v>100460000</v>
      </c>
      <c r="D304" s="11">
        <v>0</v>
      </c>
      <c r="E304" s="11">
        <v>100460000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100460000</v>
      </c>
      <c r="N304" s="11">
        <v>88462881.480000004</v>
      </c>
      <c r="O304" s="11">
        <f t="shared" si="10"/>
        <v>11997118.519999996</v>
      </c>
      <c r="P304" s="11">
        <f t="shared" si="9"/>
        <v>88.057815528568582</v>
      </c>
    </row>
    <row r="305" spans="1:16" ht="78" customHeight="1" x14ac:dyDescent="0.25">
      <c r="A305" s="12" t="s">
        <v>91</v>
      </c>
      <c r="B305" s="10" t="s">
        <v>391</v>
      </c>
      <c r="C305" s="11">
        <v>4539900</v>
      </c>
      <c r="D305" s="11">
        <v>0</v>
      </c>
      <c r="E305" s="11">
        <v>4539900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4539900</v>
      </c>
      <c r="N305" s="11">
        <v>3163500</v>
      </c>
      <c r="O305" s="11">
        <f t="shared" si="10"/>
        <v>1376400</v>
      </c>
      <c r="P305" s="11">
        <f t="shared" si="9"/>
        <v>69.682151589242054</v>
      </c>
    </row>
    <row r="306" spans="1:16" ht="36" customHeight="1" x14ac:dyDescent="0.25">
      <c r="A306" s="12" t="s">
        <v>93</v>
      </c>
      <c r="B306" s="10" t="s">
        <v>392</v>
      </c>
      <c r="C306" s="11">
        <v>95920100</v>
      </c>
      <c r="D306" s="11">
        <v>0</v>
      </c>
      <c r="E306" s="11">
        <v>95920100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95920100</v>
      </c>
      <c r="N306" s="11">
        <v>85299381.480000004</v>
      </c>
      <c r="O306" s="11">
        <f t="shared" si="10"/>
        <v>10620718.519999996</v>
      </c>
      <c r="P306" s="11">
        <f t="shared" si="9"/>
        <v>88.927536022168454</v>
      </c>
    </row>
    <row r="307" spans="1:16" ht="32.25" customHeight="1" x14ac:dyDescent="0.25">
      <c r="A307" s="12" t="s">
        <v>393</v>
      </c>
      <c r="B307" s="10" t="s">
        <v>394</v>
      </c>
      <c r="C307" s="11">
        <v>25000</v>
      </c>
      <c r="D307" s="11">
        <v>0</v>
      </c>
      <c r="E307" s="11">
        <v>25000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22500</v>
      </c>
      <c r="N307" s="11">
        <v>0</v>
      </c>
      <c r="O307" s="11">
        <f t="shared" si="10"/>
        <v>22500</v>
      </c>
      <c r="P307" s="11">
        <f t="shared" si="9"/>
        <v>0</v>
      </c>
    </row>
    <row r="308" spans="1:16" ht="39.75" customHeight="1" x14ac:dyDescent="0.25">
      <c r="A308" s="12" t="s">
        <v>395</v>
      </c>
      <c r="B308" s="10" t="s">
        <v>396</v>
      </c>
      <c r="C308" s="11">
        <v>25000</v>
      </c>
      <c r="D308" s="11">
        <v>0</v>
      </c>
      <c r="E308" s="11">
        <v>25000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1">
        <v>22500</v>
      </c>
      <c r="N308" s="11">
        <v>0</v>
      </c>
      <c r="O308" s="11">
        <f t="shared" si="10"/>
        <v>22500</v>
      </c>
      <c r="P308" s="11">
        <f t="shared" si="9"/>
        <v>0</v>
      </c>
    </row>
    <row r="309" spans="1:16" ht="36" customHeight="1" x14ac:dyDescent="0.25">
      <c r="A309" s="12" t="s">
        <v>393</v>
      </c>
      <c r="B309" s="10" t="s">
        <v>397</v>
      </c>
      <c r="C309" s="11">
        <v>25000</v>
      </c>
      <c r="D309" s="11">
        <v>0</v>
      </c>
      <c r="E309" s="11">
        <v>25000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22500</v>
      </c>
      <c r="N309" s="11">
        <v>0</v>
      </c>
      <c r="O309" s="11">
        <f t="shared" si="10"/>
        <v>22500</v>
      </c>
      <c r="P309" s="11">
        <f t="shared" si="9"/>
        <v>0</v>
      </c>
    </row>
    <row r="310" spans="1:16" ht="24" customHeight="1" x14ac:dyDescent="0.25">
      <c r="A310" s="12" t="s">
        <v>398</v>
      </c>
      <c r="B310" s="10" t="s">
        <v>399</v>
      </c>
      <c r="C310" s="11">
        <v>25000</v>
      </c>
      <c r="D310" s="11">
        <v>0</v>
      </c>
      <c r="E310" s="11">
        <v>25000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22500</v>
      </c>
      <c r="N310" s="11">
        <v>0</v>
      </c>
      <c r="O310" s="11">
        <f t="shared" si="10"/>
        <v>22500</v>
      </c>
      <c r="P310" s="11">
        <f t="shared" si="9"/>
        <v>0</v>
      </c>
    </row>
    <row r="311" spans="1:16" ht="48.75" customHeight="1" x14ac:dyDescent="0.25">
      <c r="A311" s="12" t="s">
        <v>400</v>
      </c>
      <c r="B311" s="10" t="s">
        <v>401</v>
      </c>
      <c r="C311" s="11">
        <v>0</v>
      </c>
      <c r="D311" s="11">
        <v>0</v>
      </c>
      <c r="E311" s="11">
        <v>0</v>
      </c>
      <c r="F311" s="11">
        <v>36911300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36911300</v>
      </c>
      <c r="N311" s="11">
        <v>32464200</v>
      </c>
      <c r="O311" s="11">
        <f t="shared" si="10"/>
        <v>4447100</v>
      </c>
      <c r="P311" s="11">
        <f t="shared" si="9"/>
        <v>87.951928000368454</v>
      </c>
    </row>
    <row r="312" spans="1:16" ht="56.25" customHeight="1" x14ac:dyDescent="0.25">
      <c r="A312" s="12" t="s">
        <v>402</v>
      </c>
      <c r="B312" s="10" t="s">
        <v>403</v>
      </c>
      <c r="C312" s="11">
        <v>0</v>
      </c>
      <c r="D312" s="11">
        <v>0</v>
      </c>
      <c r="E312" s="11">
        <v>0</v>
      </c>
      <c r="F312" s="11">
        <v>20000000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20000000</v>
      </c>
      <c r="N312" s="11">
        <v>15552900</v>
      </c>
      <c r="O312" s="11">
        <f t="shared" si="10"/>
        <v>4447100</v>
      </c>
      <c r="P312" s="11">
        <f t="shared" si="9"/>
        <v>77.764499999999998</v>
      </c>
    </row>
    <row r="313" spans="1:16" ht="21" customHeight="1" x14ac:dyDescent="0.25">
      <c r="A313" s="12" t="s">
        <v>43</v>
      </c>
      <c r="B313" s="10" t="s">
        <v>404</v>
      </c>
      <c r="C313" s="11">
        <v>0</v>
      </c>
      <c r="D313" s="11">
        <v>0</v>
      </c>
      <c r="E313" s="11">
        <v>0</v>
      </c>
      <c r="F313" s="11">
        <v>20000000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20000000</v>
      </c>
      <c r="N313" s="11">
        <v>15552900</v>
      </c>
      <c r="O313" s="11">
        <f t="shared" si="10"/>
        <v>4447100</v>
      </c>
      <c r="P313" s="11">
        <f t="shared" si="9"/>
        <v>77.764499999999998</v>
      </c>
    </row>
    <row r="314" spans="1:16" ht="22.5" customHeight="1" x14ac:dyDescent="0.25">
      <c r="A314" s="12" t="s">
        <v>405</v>
      </c>
      <c r="B314" s="10" t="s">
        <v>406</v>
      </c>
      <c r="C314" s="11">
        <v>0</v>
      </c>
      <c r="D314" s="11">
        <v>0</v>
      </c>
      <c r="E314" s="11">
        <v>0</v>
      </c>
      <c r="F314" s="11">
        <v>20000000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20000000</v>
      </c>
      <c r="N314" s="11">
        <v>15552900</v>
      </c>
      <c r="O314" s="11">
        <f t="shared" si="10"/>
        <v>4447100</v>
      </c>
      <c r="P314" s="11">
        <f t="shared" si="9"/>
        <v>77.764499999999998</v>
      </c>
    </row>
    <row r="315" spans="1:16" ht="36.75" customHeight="1" x14ac:dyDescent="0.25">
      <c r="A315" s="12" t="s">
        <v>0</v>
      </c>
      <c r="B315" s="10" t="s">
        <v>407</v>
      </c>
      <c r="C315" s="11">
        <v>0</v>
      </c>
      <c r="D315" s="11">
        <v>0</v>
      </c>
      <c r="E315" s="11">
        <v>0</v>
      </c>
      <c r="F315" s="11">
        <v>20000000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20000000</v>
      </c>
      <c r="N315" s="11">
        <v>15552900</v>
      </c>
      <c r="O315" s="11">
        <f t="shared" si="10"/>
        <v>4447100</v>
      </c>
      <c r="P315" s="11">
        <f t="shared" si="9"/>
        <v>77.764499999999998</v>
      </c>
    </row>
    <row r="316" spans="1:16" ht="36" customHeight="1" x14ac:dyDescent="0.25">
      <c r="A316" s="12" t="s">
        <v>408</v>
      </c>
      <c r="B316" s="10" t="s">
        <v>409</v>
      </c>
      <c r="C316" s="11">
        <v>0</v>
      </c>
      <c r="D316" s="11">
        <v>0</v>
      </c>
      <c r="E316" s="11">
        <v>0</v>
      </c>
      <c r="F316" s="11">
        <v>16911300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16911300</v>
      </c>
      <c r="N316" s="11">
        <v>16911300</v>
      </c>
      <c r="O316" s="11">
        <f t="shared" si="10"/>
        <v>0</v>
      </c>
      <c r="P316" s="11">
        <f t="shared" si="9"/>
        <v>100</v>
      </c>
    </row>
    <row r="317" spans="1:16" ht="20.25" customHeight="1" x14ac:dyDescent="0.25">
      <c r="A317" s="12" t="s">
        <v>43</v>
      </c>
      <c r="B317" s="10" t="s">
        <v>410</v>
      </c>
      <c r="C317" s="11">
        <v>0</v>
      </c>
      <c r="D317" s="11">
        <v>0</v>
      </c>
      <c r="E317" s="11">
        <v>0</v>
      </c>
      <c r="F317" s="11">
        <v>16911300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16911300</v>
      </c>
      <c r="N317" s="11">
        <v>16911300</v>
      </c>
      <c r="O317" s="11">
        <f t="shared" si="10"/>
        <v>0</v>
      </c>
      <c r="P317" s="11">
        <f t="shared" si="9"/>
        <v>100</v>
      </c>
    </row>
    <row r="318" spans="1:16" ht="23.25" customHeight="1" x14ac:dyDescent="0.25">
      <c r="A318" s="12" t="s">
        <v>1</v>
      </c>
      <c r="B318" s="10" t="s">
        <v>411</v>
      </c>
      <c r="C318" s="11">
        <v>0</v>
      </c>
      <c r="D318" s="11">
        <v>0</v>
      </c>
      <c r="E318" s="11">
        <v>0</v>
      </c>
      <c r="F318" s="11">
        <v>16911300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16911300</v>
      </c>
      <c r="N318" s="11">
        <v>16911300</v>
      </c>
      <c r="O318" s="11">
        <f t="shared" si="10"/>
        <v>0</v>
      </c>
      <c r="P318" s="11">
        <f t="shared" si="9"/>
        <v>100</v>
      </c>
    </row>
    <row r="322" spans="1:15" ht="15.75" x14ac:dyDescent="0.25">
      <c r="A322" s="8" t="s">
        <v>424</v>
      </c>
      <c r="B322" s="8"/>
      <c r="C322" s="9"/>
      <c r="D322" s="9"/>
      <c r="E322" s="9"/>
      <c r="F322" s="4"/>
    </row>
    <row r="323" spans="1:15" ht="15.75" x14ac:dyDescent="0.25">
      <c r="A323" s="13" t="s">
        <v>425</v>
      </c>
      <c r="B323" s="13"/>
      <c r="C323" s="9"/>
      <c r="D323" s="9"/>
      <c r="E323" s="8"/>
      <c r="F323" s="4"/>
    </row>
    <row r="324" spans="1:15" ht="15.75" x14ac:dyDescent="0.25">
      <c r="A324" s="13" t="s">
        <v>426</v>
      </c>
      <c r="B324" s="13"/>
      <c r="C324" s="9"/>
      <c r="D324" s="8" t="s">
        <v>427</v>
      </c>
      <c r="E324" s="4"/>
      <c r="F324" s="4"/>
      <c r="O324" s="8" t="s">
        <v>427</v>
      </c>
    </row>
  </sheetData>
  <mergeCells count="10">
    <mergeCell ref="A323:B323"/>
    <mergeCell ref="A324:B324"/>
    <mergeCell ref="N5:P5"/>
    <mergeCell ref="N3:P3"/>
    <mergeCell ref="N4:P4"/>
    <mergeCell ref="N6:P6"/>
    <mergeCell ref="A9:P9"/>
    <mergeCell ref="C13:M13"/>
    <mergeCell ref="A11:P11"/>
    <mergeCell ref="A10:P10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 3-4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Алеся Александровна Чижова</cp:lastModifiedBy>
  <cp:lastPrinted>2025-10-27T07:05:07Z</cp:lastPrinted>
  <dcterms:created xsi:type="dcterms:W3CDTF">2025-10-16T09:25:26Z</dcterms:created>
  <dcterms:modified xsi:type="dcterms:W3CDTF">2026-05-12T11:53:53Z</dcterms:modified>
</cp:coreProperties>
</file>